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5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<sst xmlns="http://schemas.openxmlformats.org/spreadsheetml/2006/main" count="68" uniqueCount="56">
  <si>
    <t>维修配件需求参数及控价明细表</t>
  </si>
  <si>
    <t>询价表（配件）</t>
  </si>
  <si>
    <t>序号</t>
  </si>
  <si>
    <t>货物名称</t>
  </si>
  <si>
    <t>规格或配置技术参数</t>
  </si>
  <si>
    <t>单位</t>
  </si>
  <si>
    <t>数量</t>
  </si>
  <si>
    <t>市场单价（元）</t>
  </si>
  <si>
    <t>金额（元）</t>
  </si>
  <si>
    <t>参考品牌型号</t>
  </si>
  <si>
    <t>备注</t>
  </si>
  <si>
    <t>继电器</t>
  </si>
  <si>
    <t>触点10A、240VAC28VDC，8脚二开二闭</t>
  </si>
  <si>
    <t>个</t>
  </si>
  <si>
    <t>欧姆龙 德力西 施耐德</t>
  </si>
  <si>
    <t>启动电容</t>
  </si>
  <si>
    <t>CBB61电容，5μF、500VAC</t>
  </si>
  <si>
    <t>三叉电源线</t>
  </si>
  <si>
    <t>三插国标三脚，适配AC220V 10A供电</t>
  </si>
  <si>
    <t>条</t>
  </si>
  <si>
    <t>公牛 德力西 良工</t>
  </si>
  <si>
    <t>十五孔设备带插座</t>
  </si>
  <si>
    <t>118型G04白，十五孔，10A、250VAC</t>
  </si>
  <si>
    <t>罗格朗  福多多 公牛</t>
  </si>
  <si>
    <t>床栏扣</t>
  </si>
  <si>
    <t>材质：玻纤尼龙/冷轧钢，锁止承压≥500N，单手启闭，防腐防锈</t>
  </si>
  <si>
    <t>昊康 德丰 仁孝</t>
  </si>
  <si>
    <t>护栏锁扣</t>
  </si>
  <si>
    <t>锌合金锁体，解锁力40-60N，锁止承压≥500N，三万次开合无失效</t>
  </si>
  <si>
    <t>生料带</t>
  </si>
  <si>
    <t>PTFE材质，宽12mm，耐高低温，密封耐压</t>
  </si>
  <si>
    <t>联塑 封王 潜水艇</t>
  </si>
  <si>
    <t>得力双头螺丝批</t>
  </si>
  <si>
    <t>6×75mm，一字十字两用，带强磁，总长185mm</t>
  </si>
  <si>
    <t>把</t>
  </si>
  <si>
    <t>得力 世达 绿林</t>
  </si>
  <si>
    <t>WD40</t>
  </si>
  <si>
    <t>适用﹣45℃~150℃，集除锈、除湿、润滑，450ML</t>
  </si>
  <si>
    <t>瓶</t>
  </si>
  <si>
    <t>WD-40  3-IN-ONE  GT85</t>
  </si>
  <si>
    <t>设备带氧气终端</t>
  </si>
  <si>
    <t>国标插口，工作压力0.4MPa，自封防错插</t>
  </si>
  <si>
    <t>庆宸  昌瑞 先知</t>
  </si>
  <si>
    <t>设备带负压终端</t>
  </si>
  <si>
    <t>国标黄插口，负压﹣0.02~-0.08MPa，出气≥30L/min</t>
  </si>
  <si>
    <t>电工胶布</t>
  </si>
  <si>
    <t>PVC基材，18mm×10m，耐压600V，阻燃绝缘</t>
  </si>
  <si>
    <t>卷</t>
  </si>
  <si>
    <t>公牛   瑞德泰  永亚</t>
  </si>
  <si>
    <t>AB胶</t>
  </si>
  <si>
    <t>80克，1：1混合的双组份强力胶</t>
  </si>
  <si>
    <t>哥俩好  乐泰 汉高百得</t>
  </si>
  <si>
    <t>测电笔耐压24-250V</t>
  </si>
  <si>
    <t>ABS绝缘壳体，测压24～250V，感应查断线，国标绝缘</t>
  </si>
  <si>
    <t>易之力 世达  得力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</si>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</sst>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90" zoomScaleNormal="90" topLeftCell="A2" workbookViewId="0">
      <pane ySplit="2" topLeftCell="A4" activePane="bottomLeft" state="frozen"/>
      <selection/>
      <selection pane="bottomLeft" activeCell="G22" sqref="G22"/>
    </sheetView>
  </sheetViews>
  <sheetFormatPr defaultColWidth="9" defaultRowHeight="13.5"/>
  <cols>
    <col min="1" max="1" width="9" style="2"/>
    <col min="2" max="2" width="19.25" style="3" customWidth="1"/>
    <col min="3" max="3" width="37" style="4" customWidth="1"/>
    <col min="4" max="4" width="6.25" style="2" customWidth="1"/>
    <col min="5" max="5" width="5.775" style="1" customWidth="1"/>
    <col min="6" max="6" width="12.5583333333333" style="5" customWidth="1"/>
    <col min="7" max="7" width="15.5" style="5" customWidth="1"/>
    <col min="8" max="8" width="28.5" style="6" customWidth="1"/>
    <col min="9" max="9" width="9.89166666666667" style="2" customWidth="1"/>
    <col min="10" max="16384" width="9" style="1"/>
  </cols>
  <sheetData>
    <row r="1" ht="35" customHeight="1" spans="1:9">
      <c r="A1" s="7" t="s">
        <v>0</v>
      </c>
      <c r="B1" s="8"/>
      <c r="D1" s="8"/>
      <c r="E1" s="8"/>
      <c r="F1" s="9"/>
      <c r="G1" s="9"/>
      <c r="H1" s="8"/>
      <c r="I1" s="8"/>
    </row>
    <row r="2" customFormat="1" ht="35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5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0" t="s">
        <v>10</v>
      </c>
    </row>
    <row r="4" s="1" customFormat="1" ht="35" customHeight="1" spans="1:9">
      <c r="A4" s="14">
        <v>1</v>
      </c>
      <c r="B4" s="15" t="s">
        <v>11</v>
      </c>
      <c r="C4" s="16" t="s">
        <v>12</v>
      </c>
      <c r="D4" s="15" t="s">
        <v>13</v>
      </c>
      <c r="E4" s="15">
        <v>10</v>
      </c>
      <c r="F4" s="17">
        <v>68</v>
      </c>
      <c r="G4" s="18">
        <f t="shared" ref="G4:G9" si="0">E4*F4</f>
        <v>680</v>
      </c>
      <c r="H4" s="15" t="s">
        <v>14</v>
      </c>
      <c r="I4" s="14"/>
    </row>
    <row r="5" s="1" customFormat="1" ht="35" customHeight="1" spans="1:9">
      <c r="A5" s="14">
        <v>2</v>
      </c>
      <c r="B5" s="15" t="s">
        <v>15</v>
      </c>
      <c r="C5" s="16" t="s">
        <v>16</v>
      </c>
      <c r="D5" s="15" t="s">
        <v>13</v>
      </c>
      <c r="E5" s="15">
        <v>10</v>
      </c>
      <c r="F5" s="17">
        <v>38</v>
      </c>
      <c r="G5" s="18">
        <f t="shared" si="0"/>
        <v>380</v>
      </c>
      <c r="H5" s="15" t="s">
        <v>14</v>
      </c>
      <c r="I5" s="14"/>
    </row>
    <row r="6" ht="35" customHeight="1" spans="1:9">
      <c r="A6" s="14">
        <v>3</v>
      </c>
      <c r="B6" s="19" t="s">
        <v>17</v>
      </c>
      <c r="C6" s="16" t="s">
        <v>18</v>
      </c>
      <c r="D6" s="20" t="s">
        <v>19</v>
      </c>
      <c r="E6" s="20">
        <v>30</v>
      </c>
      <c r="F6" s="21">
        <v>35</v>
      </c>
      <c r="G6" s="18">
        <f t="shared" si="0"/>
        <v>1050</v>
      </c>
      <c r="H6" s="15" t="s">
        <v>20</v>
      </c>
      <c r="I6" s="14"/>
    </row>
    <row r="7" ht="35" customHeight="1" spans="1:9">
      <c r="A7" s="14">
        <v>4</v>
      </c>
      <c r="B7" s="15" t="s">
        <v>21</v>
      </c>
      <c r="C7" s="22" t="s">
        <v>22</v>
      </c>
      <c r="D7" s="14" t="s">
        <v>13</v>
      </c>
      <c r="E7" s="15">
        <v>50</v>
      </c>
      <c r="F7" s="21">
        <v>48</v>
      </c>
      <c r="G7" s="18">
        <f t="shared" si="0"/>
        <v>2400</v>
      </c>
      <c r="H7" s="14" t="s">
        <v>23</v>
      </c>
      <c r="I7" s="14"/>
    </row>
    <row r="8" ht="35" customHeight="1" spans="1:9">
      <c r="A8" s="14">
        <v>5</v>
      </c>
      <c r="B8" s="15" t="s">
        <v>24</v>
      </c>
      <c r="C8" s="22" t="s">
        <v>25</v>
      </c>
      <c r="D8" s="14" t="s">
        <v>13</v>
      </c>
      <c r="E8" s="15">
        <v>10</v>
      </c>
      <c r="F8" s="21">
        <v>50</v>
      </c>
      <c r="G8" s="18">
        <f t="shared" si="0"/>
        <v>500</v>
      </c>
      <c r="H8" s="14" t="s">
        <v>26</v>
      </c>
      <c r="I8" s="14"/>
    </row>
    <row r="9" ht="35" customHeight="1" spans="1:9">
      <c r="A9" s="14">
        <v>6</v>
      </c>
      <c r="B9" s="15" t="s">
        <v>27</v>
      </c>
      <c r="C9" s="22" t="s">
        <v>28</v>
      </c>
      <c r="D9" s="14" t="s">
        <v>13</v>
      </c>
      <c r="E9" s="15">
        <v>60</v>
      </c>
      <c r="F9" s="21">
        <v>50</v>
      </c>
      <c r="G9" s="18">
        <f t="shared" si="0"/>
        <v>3000</v>
      </c>
      <c r="H9" s="14" t="s">
        <v>26</v>
      </c>
      <c r="I9" s="14"/>
    </row>
    <row r="10" ht="35" customHeight="1" spans="1:9">
      <c r="A10" s="14">
        <v>7</v>
      </c>
      <c r="B10" s="15" t="s">
        <v>29</v>
      </c>
      <c r="C10" s="22" t="s">
        <v>30</v>
      </c>
      <c r="D10" s="14" t="s">
        <v>13</v>
      </c>
      <c r="E10" s="15">
        <v>20</v>
      </c>
      <c r="F10" s="21">
        <v>4</v>
      </c>
      <c r="G10" s="18">
        <f>E10*F10:F17</f>
        <v>80</v>
      </c>
      <c r="H10" s="14" t="s">
        <v>31</v>
      </c>
      <c r="I10" s="14"/>
    </row>
    <row r="11" ht="35" customHeight="1" spans="1:9">
      <c r="A11" s="14">
        <v>8</v>
      </c>
      <c r="B11" s="15" t="s">
        <v>32</v>
      </c>
      <c r="C11" s="22" t="s">
        <v>33</v>
      </c>
      <c r="D11" s="14" t="s">
        <v>34</v>
      </c>
      <c r="E11" s="15">
        <v>6</v>
      </c>
      <c r="F11" s="21">
        <v>25</v>
      </c>
      <c r="G11" s="18">
        <f>E11*F11</f>
        <v>150</v>
      </c>
      <c r="H11" s="14" t="s">
        <v>35</v>
      </c>
      <c r="I11" s="14"/>
    </row>
    <row r="12" ht="35" customHeight="1" spans="1:9">
      <c r="A12" s="14">
        <v>9</v>
      </c>
      <c r="B12" s="15" t="s">
        <v>36</v>
      </c>
      <c r="C12" s="22" t="s">
        <v>37</v>
      </c>
      <c r="D12" s="14" t="s">
        <v>38</v>
      </c>
      <c r="E12" s="15">
        <v>6</v>
      </c>
      <c r="F12" s="21">
        <v>60</v>
      </c>
      <c r="G12" s="18">
        <f>E10:E12*F12</f>
        <v>360</v>
      </c>
      <c r="H12" s="14" t="s">
        <v>39</v>
      </c>
      <c r="I12" s="14"/>
    </row>
    <row r="13" ht="35" customHeight="1" spans="1:9">
      <c r="A13" s="14">
        <v>10</v>
      </c>
      <c r="B13" s="15" t="s">
        <v>40</v>
      </c>
      <c r="C13" s="22" t="s">
        <v>41</v>
      </c>
      <c r="D13" s="14" t="s">
        <v>13</v>
      </c>
      <c r="E13" s="15">
        <v>30</v>
      </c>
      <c r="F13" s="21">
        <v>140</v>
      </c>
      <c r="G13" s="18">
        <f>E13*F13</f>
        <v>4200</v>
      </c>
      <c r="H13" s="14" t="s">
        <v>42</v>
      </c>
      <c r="I13" s="14"/>
    </row>
    <row r="14" ht="35" customHeight="1" spans="1:9">
      <c r="A14" s="14">
        <v>11</v>
      </c>
      <c r="B14" s="15" t="s">
        <v>43</v>
      </c>
      <c r="C14" s="22" t="s">
        <v>44</v>
      </c>
      <c r="D14" s="14" t="s">
        <v>13</v>
      </c>
      <c r="E14" s="15">
        <v>30</v>
      </c>
      <c r="F14" s="21">
        <v>140</v>
      </c>
      <c r="G14" s="18">
        <f>E14*F14</f>
        <v>4200</v>
      </c>
      <c r="H14" s="14" t="s">
        <v>42</v>
      </c>
      <c r="I14" s="14"/>
    </row>
    <row r="15" ht="35" customHeight="1" spans="1:9">
      <c r="A15" s="14">
        <v>12</v>
      </c>
      <c r="B15" s="15" t="s">
        <v>45</v>
      </c>
      <c r="C15" s="22" t="s">
        <v>46</v>
      </c>
      <c r="D15" s="14" t="s">
        <v>47</v>
      </c>
      <c r="E15" s="15">
        <v>20</v>
      </c>
      <c r="F15" s="21">
        <v>4</v>
      </c>
      <c r="G15" s="18">
        <f>E15*F15</f>
        <v>80</v>
      </c>
      <c r="H15" s="14" t="s">
        <v>48</v>
      </c>
      <c r="I15" s="14"/>
    </row>
    <row r="16" ht="35" customHeight="1" spans="1:9">
      <c r="A16" s="14">
        <v>13</v>
      </c>
      <c r="B16" s="15" t="s">
        <v>49</v>
      </c>
      <c r="C16" s="22" t="s">
        <v>50</v>
      </c>
      <c r="D16" s="14" t="s">
        <v>13</v>
      </c>
      <c r="E16" s="15">
        <v>6</v>
      </c>
      <c r="F16" s="21">
        <v>25</v>
      </c>
      <c r="G16" s="18">
        <f>E16*F16</f>
        <v>150</v>
      </c>
      <c r="H16" s="14" t="s">
        <v>51</v>
      </c>
      <c r="I16" s="14"/>
    </row>
    <row r="17" ht="35" customHeight="1" spans="1:9">
      <c r="A17" s="14">
        <v>14</v>
      </c>
      <c r="B17" s="15" t="s">
        <v>52</v>
      </c>
      <c r="C17" s="22" t="s">
        <v>53</v>
      </c>
      <c r="D17" s="14" t="s">
        <v>34</v>
      </c>
      <c r="E17" s="15">
        <v>6</v>
      </c>
      <c r="F17" s="21">
        <v>90</v>
      </c>
      <c r="G17" s="18">
        <f>E17*F17</f>
        <v>540</v>
      </c>
      <c r="H17" s="14" t="s">
        <v>54</v>
      </c>
      <c r="I17" s="14"/>
    </row>
    <row r="18" ht="35" customHeight="1" spans="1:9">
      <c r="A18" s="14"/>
      <c r="B18" s="15" t="s">
        <v>55</v>
      </c>
      <c r="C18" s="22"/>
      <c r="D18" s="14"/>
      <c r="E18" s="15"/>
      <c r="F18" s="21"/>
      <c r="G18" s="18">
        <f>SUM(G4:G17)</f>
        <v>17770</v>
      </c>
      <c r="H18" s="14"/>
      <c r="I18" s="14"/>
    </row>
  </sheetData>
  <mergeCells count="2">
    <mergeCell ref="A1:I1"/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HLY</cp:lastModifiedBy>
  <dcterms:created xsi:type="dcterms:W3CDTF">2023-04-26T19:15:00Z</dcterms:created>
  <dcterms:modified xsi:type="dcterms:W3CDTF">2026-06-16T10:14:36Z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2052-12.1.0.26895</vt:lpwstr>
  </property>
  <property fmtid="{D5CDD505-2E9C-101B-9397-08002B2CF9AE}" pid="5" name="ICV">
    <vt:lpwstr>36CCACB9D2A540D3B27E1C21752C244E_13</vt:lpwstr>
  </property>
</Properties>
</file>