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3605"/>
  </bookViews>
  <sheets>
    <sheet name="方案清单"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7" i="1"/>
  <c r="I16" i="1"/>
  <c r="I15" i="1"/>
  <c r="I14" i="1"/>
  <c r="I13" i="1"/>
  <c r="I12" i="1"/>
  <c r="I11" i="1"/>
  <c r="I10" i="1"/>
  <c r="I9" i="1"/>
  <c r="I8" i="1"/>
  <c r="I7" i="1"/>
  <c r="I6" i="1"/>
  <c r="I5" i="1"/>
  <c r="I4" i="1"/>
</calcChain>
</file>

<file path=xl/sharedStrings.xml><?xml version="1.0" encoding="utf-8"?>
<sst xmlns="http://schemas.openxmlformats.org/spreadsheetml/2006/main" count="87" uniqueCount="66">
  <si>
    <t>老年医学中心19楼门禁采购安装参数和要求</t>
  </si>
  <si>
    <t>安装位置</t>
  </si>
  <si>
    <t>老年医学中心19楼电梯及步梯</t>
  </si>
  <si>
    <t>序号</t>
  </si>
  <si>
    <t>名称</t>
  </si>
  <si>
    <t>参考品牌</t>
  </si>
  <si>
    <t>参考型号</t>
  </si>
  <si>
    <t>技术参数</t>
  </si>
  <si>
    <t>数量</t>
  </si>
  <si>
    <t>单位</t>
  </si>
  <si>
    <t>单价</t>
  </si>
  <si>
    <t>合价</t>
  </si>
  <si>
    <t>备注</t>
  </si>
  <si>
    <t>接入钉钉智能人脸识别设备</t>
  </si>
  <si>
    <t>魔点</t>
  </si>
  <si>
    <t>MY8PRO</t>
  </si>
  <si>
    <t>台</t>
  </si>
  <si>
    <t>中间电梯厅无线门铃</t>
  </si>
  <si>
    <t>国际电工</t>
  </si>
  <si>
    <t>优质</t>
  </si>
  <si>
    <t>1.100米穿墙无线门铃，内机插电式；
2.需含上墙安装；</t>
  </si>
  <si>
    <t>套</t>
  </si>
  <si>
    <t>门控开关</t>
  </si>
  <si>
    <t>国产</t>
  </si>
  <si>
    <t>1.在楼梯门及病区电梯厅布置开门按钮；
2.白色，带标识，防火阻燃86型；</t>
  </si>
  <si>
    <t>个</t>
  </si>
  <si>
    <t>开关电源（含箱体）</t>
  </si>
  <si>
    <r>
      <rPr>
        <sz val="9"/>
        <color rgb="FF000000"/>
        <rFont val="宋体"/>
        <charset val="134"/>
      </rPr>
      <t>1.电源输入:AC100-240VDC12V；
2.电源输出:DC12V 6A；
▲3.外接设备:可外接≥7AH蓄电池；
▲4.开锁时间:延时0-10秒内可调节；
5.适用范围:可控制各种类型的电锁；
6.产品重量:约0.85kg/个；
7.安全措施:&gt;6A自动保护；
▲8.需含收纳美化防潮箱体≥</t>
    </r>
    <r>
      <rPr>
        <sz val="9"/>
        <color rgb="FF000000"/>
        <rFont val="宋体"/>
        <charset val="134"/>
      </rPr>
      <t>164*72*204mm</t>
    </r>
  </si>
  <si>
    <t>空气开关</t>
  </si>
  <si>
    <t>国产优质</t>
  </si>
  <si>
    <t>10A</t>
  </si>
  <si>
    <t>1.2P空气开关；
2.10A大电流保护；
3.上进下出微型断路器；</t>
  </si>
  <si>
    <t>双门强力磁力锁</t>
  </si>
  <si>
    <t>熵基</t>
  </si>
  <si>
    <t>ZK-280DS</t>
  </si>
  <si>
    <t>1.壳体材质 铝合金；
2.吸块材质 铁镀锌；
3.工作电压 DC 12V；
4.工作电流 400mA±10%；
5.锁体尺寸≤250*47*27mm；不影响原防火门启闭告警模块
6.短板尺寸≤180*38*12mm；不影响原防火门启闭告警模块
7.安装位置不影响原防火门启闭告警模块；
8.环境温度 -20°C至55°C；
9.开关角度 90度、180度；
10.产品寿命 50万次；
11.磁力锁安装支架；</t>
  </si>
  <si>
    <t>切断非消防电源后应会自动切断磁吸锁。</t>
  </si>
  <si>
    <t>电源插座</t>
  </si>
  <si>
    <t>白色插座</t>
  </si>
  <si>
    <t>1.2位4孔插座接面板底盒；
2.白色防火阻燃；</t>
  </si>
  <si>
    <t>电源不能接入消防电源</t>
  </si>
  <si>
    <t>电源线缆</t>
  </si>
  <si>
    <t>阳工</t>
  </si>
  <si>
    <t>RVV2*1</t>
  </si>
  <si>
    <r>
      <rPr>
        <sz val="9"/>
        <color rgb="FF000000"/>
        <rFont val="宋体"/>
        <charset val="134"/>
      </rPr>
      <t xml:space="preserve">
1.导体规格</t>
    </r>
    <r>
      <rPr>
        <sz val="9"/>
        <color rgb="FF000000"/>
        <rFont val="Times New Roman"/>
        <family val="1"/>
      </rPr>
      <t>‌</t>
    </r>
    <r>
      <rPr>
        <sz val="9"/>
        <color rgb="FF000000"/>
        <rFont val="宋体"/>
        <charset val="134"/>
      </rPr>
      <t>：2*1平方毫米的铜导体，确保电流传输的稳定与高效，满足高负载电流传输的需求；
2.绝缘材料</t>
    </r>
    <r>
      <rPr>
        <sz val="9"/>
        <color rgb="FF000000"/>
        <rFont val="Times New Roman"/>
        <family val="1"/>
      </rPr>
      <t>‌</t>
    </r>
    <r>
      <rPr>
        <sz val="9"/>
        <color rgb="FF000000"/>
        <rFont val="宋体"/>
        <charset val="134"/>
      </rPr>
      <t>：采用优质PVC绝缘层，三层防护，确保电流与信号的纯净传输，无惧外界干扰；
3.工作温度</t>
    </r>
    <r>
      <rPr>
        <sz val="9"/>
        <color rgb="FF000000"/>
        <rFont val="Times New Roman"/>
        <family val="1"/>
      </rPr>
      <t>‌</t>
    </r>
    <r>
      <rPr>
        <sz val="9"/>
        <color rgb="FF000000"/>
        <rFont val="宋体"/>
        <charset val="134"/>
      </rPr>
      <t>：电缆导体的长期允许工作温度为-40℃至+50℃，电缆线芯工作温度应不超过65℃；
4.耐压性能</t>
    </r>
    <r>
      <rPr>
        <sz val="9"/>
        <color rgb="FF000000"/>
        <rFont val="Times New Roman"/>
        <family val="1"/>
      </rPr>
      <t>‌</t>
    </r>
    <r>
      <rPr>
        <sz val="9"/>
        <color rgb="FF000000"/>
        <rFont val="宋体"/>
        <charset val="134"/>
      </rPr>
      <t>：成品电缆芯/芯、芯/屏间应能承受2000VAC/5min；</t>
    </r>
  </si>
  <si>
    <t>米</t>
  </si>
  <si>
    <t>PVC20线槽、线管</t>
  </si>
  <si>
    <t>雄塑</t>
  </si>
  <si>
    <t>1.颜色白色；
2.材质硬质贴墙线槽；</t>
  </si>
  <si>
    <t>六类网络双绞线</t>
  </si>
  <si>
    <t>立孚</t>
  </si>
  <si>
    <t>LF-D164-G</t>
  </si>
  <si>
    <t>1.8芯无氧铜六类非屏蔽双绞线，由4对芯径为24AWG的单股裸铜线、十字隔离支架和PVC护套组成；
2.带宽≥250MHz，线缆要求可以传输数字，语音，数据和视频信号，满足高端布线系统需求；
▲3.导体材料/线径：单股、无氧铜，￠0.53±0.01mm23AWG .；
4.绝缘材料/线径：聚乙烯，￠0.98mm±0.08 mm；
5.拉伸强度：≤93N；最大拉力：25lbs11.35kg.；
6.传输延迟：≤536ns/100m max.@100MHz；
▲7.所供产品需通过质量监督检验中心认证，并提供检验报告；</t>
  </si>
  <si>
    <t>各通道到弱电间的长度</t>
  </si>
  <si>
    <t>网络设备调试</t>
  </si>
  <si>
    <t>定制</t>
  </si>
  <si>
    <t>▲1.门禁网络调试开通，需要供应商网络工程师按医院要求对19楼弱电井网管型监控交换机及外网门禁交换机调试开通网络并调试院内上网行为管理系统以及准入系统配置（院方不提供技术支持）；
2.对设备安装上后按照医院网络要求由供应商自行规划IP地址，需要避免产生IP冲突；
▲3.需要供应商自行激活并接入院内钉钉组织架构，由供应商自行解决快捷录入相关人员权限分配及设备兼容性问题；</t>
  </si>
  <si>
    <t>项</t>
  </si>
  <si>
    <t>网络综合布线服务</t>
  </si>
  <si>
    <t>1.从弱电井综合布线至两侧步梯及两侧电梯厅，预计19楼四个病区步梯及电梯厅4个点位综合布线点位。安装在中间电梯厅的门禁要求配备实体开门按钮实现远程开门；
2.线槽从走廊吊顶布线走线，沿墙面隐蔽处通过线槽将信息点安装至指定点位；
▲3.至少配置3名综合布线工人（7个工作日内）进行综合布线工作，需包含(墙钉，标签，线管弯头等辅材)；</t>
  </si>
  <si>
    <t>强电电源布线服务</t>
  </si>
  <si>
    <t>1.从弱电井增加2路RVV2*1电线，布线至19楼四个病区步梯及电梯厅施工布线；</t>
  </si>
  <si>
    <t>设备安装服务</t>
  </si>
  <si>
    <t>合计（元）</t>
  </si>
  <si>
    <t>1.操作系统：Linux；
2.人脸容量：≥10000张；
3.卡片容量：≥10000张；
4.识别距离：1.5米内；
5.活体识别：支持；                                                              6.支持:TCP/IP、WIFI；
7.处理器：双核ARM处理器；
8.内存：512MB；
9.ROM：4GB；
10.LCD：8寸触摸屏；
11.摄像头：双摄，200万像素，支持宽动态；                                        12.双目抵御照片、视频攻击；
13.IP65防尘防水，防雨水泼溅；
14.无接触，0.3S快速识别；
15.多种验证方法，支持刷卡；
▲16.接入钉钉智能硬件平台并出具证明文件，能够实现钉钉应用办公平台自动同步与当前院区使用相同的权限管理，及人脸库；
▲17.设备型号MY8PRO接入江滨医院钉钉架构（要求由供应商自行配置激活至江滨医院架构并分配到指定科室人员权限，院方不提供技术支持）；</t>
    <phoneticPr fontId="8" type="noConversion"/>
  </si>
  <si>
    <t>1.安装每套门禁需包含（1.磁力锁开孔安装，2.人脸设备开孔安装，3.电源箱体安装收纳至墙面，4.闭门器安装，5.开关电源）项设备安装调试；
▲2.售后服务：具备质量管理体系认证证书IS0 9001:2015相同或以上资质，信息技术服务标准符合性三级或以上：运行维护资质并，并提供证明文件；
▲3.验收标准：按国家现行《综合布线系统工程验收规范》GB/T 50312、《智能建筑工程质量验收规范》GB 50339执行；
▲4.售后服务：质保期1年或以上，质保期间至少安排一名具备网络工程师证书的技术员响应保障该项目点位内外网及设备监控网络正常并提供出示职业证书复印件；</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</si>
</sst>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等线"/>
      <charset val="134"/>
      <scheme val="minor"/>
    </font>
    <font>
      <sz val="11"/>
      <color rgb="FF000000"/>
      <name val="宋体"/>
      <charset val="134"/>
    </font>
    <font>
      <sz val="10"/>
      <color rgb="FF000000"/>
      <name val="宋体"/>
      <charset val="134"/>
    </font>
    <font>
      <b/>
      <sz val="18"/>
      <color rgb="FF000000"/>
      <name val="宋体"/>
      <charset val="134"/>
    </font>
    <font>
      <sz val="11"/>
      <color rgb="FF000000"/>
      <name val="宋体"/>
      <charset val="134"/>
    </font>
    <font>
      <sz val="9"/>
      <color rgb="FF000000"/>
      <name val="宋体"/>
      <charset val="134"/>
    </font>
    <font>
      <b/>
      <sz val="10"/>
      <color rgb="FF000000"/>
      <name val="宋体"/>
      <charset val="134"/>
    </font>
    <font>
      <sz val="9"/>
      <color rgb="FF000000"/>
      <name val="Times New Roman"/>
      <family val="1"/>
    </font>
    <font>
      <sz val="9"/>
      <name val="等线"/>
      <charset val="134"/>
      <scheme val="minor"/>
    </font>
  </fonts>
  <fills count="2">
    <fill>
      <patternFill patternType="none"/>
    </fill>
    <fill>
      <patternFill patternType="gray125"/>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2" xfId="0" applyFont="1" applyBorder="1" applyAlignment="1" applyProtection="1">
      <alignment horizontal="center" vertical="center" wrapText="1"/>
    </xf>
    <xf numFmtId="176" fontId="2" fillId="0" borderId="2" xfId="0" applyNumberFormat="1" applyFont="1" applyBorder="1" applyAlignment="1" applyProtection="1">
      <alignment horizontal="left" vertical="center" wrapText="1"/>
    </xf>
    <xf numFmtId="176" fontId="2" fillId="0" borderId="2" xfId="0" applyNumberFormat="1" applyFont="1" applyBorder="1" applyAlignment="1" applyProtection="1">
      <alignment horizontal="center" vertical="center"/>
    </xf>
    <xf numFmtId="0" fontId="5"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6" fillId="0" borderId="2" xfId="0" applyFont="1" applyBorder="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left" vertical="center" wrapText="1"/>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8"/>
  <sheetViews>
    <sheetView tabSelected="1" workbookViewId="0">
      <pane ySplit="2" topLeftCell="A15" activePane="bottomLeft" state="frozen"/>
      <selection pane="bottomLeft" activeCell="E17" sqref="E17"/>
    </sheetView>
  </sheetViews>
  <sheetFormatPr defaultColWidth="9" defaultRowHeight="13.5" customHeight="1" x14ac:dyDescent="0.25"/>
  <cols>
    <col min="1" max="1" width="6.875" style="3" customWidth="1"/>
    <col min="2" max="2" width="15.125" style="4" customWidth="1"/>
    <col min="3" max="4" width="8.875" style="3" customWidth="1"/>
    <col min="5" max="5" width="60.875" style="4" customWidth="1"/>
    <col min="6" max="7" width="6.875" style="3" customWidth="1"/>
    <col min="8" max="9" width="10.875" style="5" customWidth="1"/>
    <col min="10" max="10" width="10.875" style="4" customWidth="1"/>
  </cols>
  <sheetData>
    <row r="1" spans="1:10" s="1" customFormat="1" ht="24.95" customHeight="1" x14ac:dyDescent="0.25">
      <c r="A1" s="14" t="s">
        <v>0</v>
      </c>
      <c r="B1" s="14"/>
      <c r="C1" s="14"/>
      <c r="D1" s="14"/>
      <c r="E1" s="14"/>
      <c r="F1" s="14"/>
      <c r="G1" s="14"/>
      <c r="H1" s="14"/>
      <c r="I1" s="14"/>
      <c r="J1" s="14"/>
    </row>
    <row r="2" spans="1:10" s="2" customFormat="1" ht="34.5" customHeight="1" x14ac:dyDescent="0.25">
      <c r="A2" s="15" t="s">
        <v>1</v>
      </c>
      <c r="B2" s="15"/>
      <c r="C2" s="16" t="s">
        <v>2</v>
      </c>
      <c r="D2" s="16"/>
      <c r="E2" s="16"/>
      <c r="F2" s="16"/>
      <c r="G2" s="16"/>
      <c r="H2" s="16"/>
      <c r="I2" s="16"/>
      <c r="J2" s="16"/>
    </row>
    <row r="3" spans="1:10" s="1" customFormat="1" ht="39" customHeight="1" x14ac:dyDescent="0.25">
      <c r="A3" s="6" t="s">
        <v>3</v>
      </c>
      <c r="B3" s="6" t="s">
        <v>4</v>
      </c>
      <c r="C3" s="6" t="s">
        <v>5</v>
      </c>
      <c r="D3" s="6" t="s">
        <v>6</v>
      </c>
      <c r="E3" s="6" t="s">
        <v>7</v>
      </c>
      <c r="F3" s="6" t="s">
        <v>8</v>
      </c>
      <c r="G3" s="6" t="s">
        <v>9</v>
      </c>
      <c r="H3" s="6" t="s">
        <v>10</v>
      </c>
      <c r="I3" s="6" t="s">
        <v>11</v>
      </c>
      <c r="J3" s="6" t="s">
        <v>12</v>
      </c>
    </row>
    <row r="4" spans="1:10" s="1" customFormat="1" ht="225" customHeight="1" x14ac:dyDescent="0.25">
      <c r="A4" s="6">
        <v>1</v>
      </c>
      <c r="B4" s="7" t="s">
        <v>13</v>
      </c>
      <c r="C4" s="8" t="s">
        <v>14</v>
      </c>
      <c r="D4" s="8" t="s">
        <v>15</v>
      </c>
      <c r="E4" s="9" t="s">
        <v>64</v>
      </c>
      <c r="F4" s="6">
        <v>5</v>
      </c>
      <c r="G4" s="6" t="s">
        <v>16</v>
      </c>
      <c r="H4" s="6">
        <v>1880</v>
      </c>
      <c r="I4" s="6">
        <f t="shared" ref="I4:I17" si="0">F4*H4</f>
        <v>9400</v>
      </c>
      <c r="J4" s="10"/>
    </row>
    <row r="5" spans="1:10" s="1" customFormat="1" ht="38.1" customHeight="1" x14ac:dyDescent="0.25">
      <c r="A5" s="6">
        <v>2</v>
      </c>
      <c r="B5" s="7" t="s">
        <v>17</v>
      </c>
      <c r="C5" s="8" t="s">
        <v>18</v>
      </c>
      <c r="D5" s="8" t="s">
        <v>19</v>
      </c>
      <c r="E5" s="9" t="s">
        <v>20</v>
      </c>
      <c r="F5" s="6">
        <v>1</v>
      </c>
      <c r="G5" s="6" t="s">
        <v>21</v>
      </c>
      <c r="H5" s="6">
        <v>50</v>
      </c>
      <c r="I5" s="6">
        <f t="shared" si="0"/>
        <v>50</v>
      </c>
      <c r="J5" s="10"/>
    </row>
    <row r="6" spans="1:10" s="1" customFormat="1" ht="57" customHeight="1" x14ac:dyDescent="0.25">
      <c r="A6" s="6">
        <v>3</v>
      </c>
      <c r="B6" s="7" t="s">
        <v>22</v>
      </c>
      <c r="C6" s="8" t="s">
        <v>23</v>
      </c>
      <c r="D6" s="8" t="s">
        <v>19</v>
      </c>
      <c r="E6" s="9" t="s">
        <v>24</v>
      </c>
      <c r="F6" s="6">
        <v>3</v>
      </c>
      <c r="G6" s="6" t="s">
        <v>25</v>
      </c>
      <c r="H6" s="6">
        <v>25</v>
      </c>
      <c r="I6" s="6">
        <f t="shared" si="0"/>
        <v>75</v>
      </c>
      <c r="J6" s="10"/>
    </row>
    <row r="7" spans="1:10" s="1" customFormat="1" ht="101.25" customHeight="1" x14ac:dyDescent="0.25">
      <c r="A7" s="6">
        <v>4</v>
      </c>
      <c r="B7" s="7" t="s">
        <v>26</v>
      </c>
      <c r="C7" s="8" t="s">
        <v>23</v>
      </c>
      <c r="D7" s="8" t="s">
        <v>19</v>
      </c>
      <c r="E7" s="9" t="s">
        <v>27</v>
      </c>
      <c r="F7" s="6">
        <v>4</v>
      </c>
      <c r="G7" s="6" t="s">
        <v>21</v>
      </c>
      <c r="H7" s="6">
        <v>160</v>
      </c>
      <c r="I7" s="6">
        <f t="shared" si="0"/>
        <v>640</v>
      </c>
      <c r="J7" s="10"/>
    </row>
    <row r="8" spans="1:10" s="1" customFormat="1" ht="57" customHeight="1" x14ac:dyDescent="0.25">
      <c r="A8" s="6">
        <v>5</v>
      </c>
      <c r="B8" s="7" t="s">
        <v>28</v>
      </c>
      <c r="C8" s="8" t="s">
        <v>29</v>
      </c>
      <c r="D8" s="8" t="s">
        <v>30</v>
      </c>
      <c r="E8" s="9" t="s">
        <v>31</v>
      </c>
      <c r="F8" s="6">
        <v>4</v>
      </c>
      <c r="G8" s="6" t="s">
        <v>25</v>
      </c>
      <c r="H8" s="6">
        <v>40</v>
      </c>
      <c r="I8" s="6">
        <f t="shared" si="0"/>
        <v>160</v>
      </c>
      <c r="J8" s="10"/>
    </row>
    <row r="9" spans="1:10" s="1" customFormat="1" ht="133.5" customHeight="1" x14ac:dyDescent="0.25">
      <c r="A9" s="6">
        <v>6</v>
      </c>
      <c r="B9" s="7" t="s">
        <v>32</v>
      </c>
      <c r="C9" s="8" t="s">
        <v>33</v>
      </c>
      <c r="D9" s="8" t="s">
        <v>34</v>
      </c>
      <c r="E9" s="9" t="s">
        <v>35</v>
      </c>
      <c r="F9" s="6">
        <v>4</v>
      </c>
      <c r="G9" s="6" t="s">
        <v>21</v>
      </c>
      <c r="H9" s="6">
        <v>280</v>
      </c>
      <c r="I9" s="6">
        <f t="shared" si="0"/>
        <v>1120</v>
      </c>
      <c r="J9" s="10" t="s">
        <v>36</v>
      </c>
    </row>
    <row r="10" spans="1:10" s="1" customFormat="1" ht="55.5" customHeight="1" x14ac:dyDescent="0.25">
      <c r="A10" s="6">
        <v>7</v>
      </c>
      <c r="B10" s="7" t="s">
        <v>37</v>
      </c>
      <c r="C10" s="8" t="s">
        <v>29</v>
      </c>
      <c r="D10" s="8" t="s">
        <v>38</v>
      </c>
      <c r="E10" s="9" t="s">
        <v>39</v>
      </c>
      <c r="F10" s="6">
        <v>1</v>
      </c>
      <c r="G10" s="6" t="s">
        <v>25</v>
      </c>
      <c r="H10" s="6">
        <v>20</v>
      </c>
      <c r="I10" s="6">
        <f t="shared" si="0"/>
        <v>20</v>
      </c>
      <c r="J10" s="10" t="s">
        <v>40</v>
      </c>
    </row>
    <row r="11" spans="1:10" s="1" customFormat="1" ht="108" customHeight="1" x14ac:dyDescent="0.25">
      <c r="A11" s="6">
        <v>8</v>
      </c>
      <c r="B11" s="7" t="s">
        <v>41</v>
      </c>
      <c r="C11" s="8" t="s">
        <v>42</v>
      </c>
      <c r="D11" s="8" t="s">
        <v>43</v>
      </c>
      <c r="E11" s="9" t="s">
        <v>44</v>
      </c>
      <c r="F11" s="6">
        <v>100</v>
      </c>
      <c r="G11" s="6" t="s">
        <v>45</v>
      </c>
      <c r="H11" s="6">
        <v>6</v>
      </c>
      <c r="I11" s="6">
        <f t="shared" si="0"/>
        <v>600</v>
      </c>
      <c r="J11" s="10"/>
    </row>
    <row r="12" spans="1:10" s="1" customFormat="1" ht="56.25" customHeight="1" x14ac:dyDescent="0.25">
      <c r="A12" s="6">
        <v>9</v>
      </c>
      <c r="B12" s="7" t="s">
        <v>46</v>
      </c>
      <c r="C12" s="8" t="s">
        <v>47</v>
      </c>
      <c r="D12" s="8" t="s">
        <v>19</v>
      </c>
      <c r="E12" s="9" t="s">
        <v>48</v>
      </c>
      <c r="F12" s="6">
        <v>100</v>
      </c>
      <c r="G12" s="6" t="s">
        <v>45</v>
      </c>
      <c r="H12" s="6">
        <v>3.5</v>
      </c>
      <c r="I12" s="6">
        <f t="shared" si="0"/>
        <v>350</v>
      </c>
      <c r="J12" s="10"/>
    </row>
    <row r="13" spans="1:10" s="1" customFormat="1" ht="120" customHeight="1" x14ac:dyDescent="0.25">
      <c r="A13" s="6">
        <v>10</v>
      </c>
      <c r="B13" s="7" t="s">
        <v>49</v>
      </c>
      <c r="C13" s="8" t="s">
        <v>50</v>
      </c>
      <c r="D13" s="8" t="s">
        <v>51</v>
      </c>
      <c r="E13" s="9" t="s">
        <v>52</v>
      </c>
      <c r="F13" s="6">
        <v>200</v>
      </c>
      <c r="G13" s="6" t="s">
        <v>45</v>
      </c>
      <c r="H13" s="6">
        <v>4</v>
      </c>
      <c r="I13" s="6">
        <f t="shared" si="0"/>
        <v>800</v>
      </c>
      <c r="J13" s="10" t="s">
        <v>53</v>
      </c>
    </row>
    <row r="14" spans="1:10" s="1" customFormat="1" ht="90" customHeight="1" x14ac:dyDescent="0.25">
      <c r="A14" s="6">
        <v>11</v>
      </c>
      <c r="B14" s="7" t="s">
        <v>54</v>
      </c>
      <c r="C14" s="8" t="s">
        <v>23</v>
      </c>
      <c r="D14" s="8" t="s">
        <v>55</v>
      </c>
      <c r="E14" s="9" t="s">
        <v>56</v>
      </c>
      <c r="F14" s="6">
        <v>1</v>
      </c>
      <c r="G14" s="6" t="s">
        <v>57</v>
      </c>
      <c r="H14" s="6">
        <v>300</v>
      </c>
      <c r="I14" s="6">
        <f t="shared" si="0"/>
        <v>300</v>
      </c>
      <c r="J14" s="10"/>
    </row>
    <row r="15" spans="1:10" s="1" customFormat="1" ht="79.5" customHeight="1" x14ac:dyDescent="0.25">
      <c r="A15" s="6">
        <v>12</v>
      </c>
      <c r="B15" s="7" t="s">
        <v>58</v>
      </c>
      <c r="C15" s="8" t="s">
        <v>23</v>
      </c>
      <c r="D15" s="8" t="s">
        <v>55</v>
      </c>
      <c r="E15" s="9" t="s">
        <v>59</v>
      </c>
      <c r="F15" s="6">
        <v>1</v>
      </c>
      <c r="G15" s="6" t="s">
        <v>57</v>
      </c>
      <c r="H15" s="6">
        <v>600</v>
      </c>
      <c r="I15" s="6">
        <f t="shared" si="0"/>
        <v>600</v>
      </c>
      <c r="J15" s="10"/>
    </row>
    <row r="16" spans="1:10" s="1" customFormat="1" ht="59.25" customHeight="1" x14ac:dyDescent="0.25">
      <c r="A16" s="6">
        <v>13</v>
      </c>
      <c r="B16" s="7" t="s">
        <v>60</v>
      </c>
      <c r="C16" s="8" t="s">
        <v>23</v>
      </c>
      <c r="D16" s="8" t="s">
        <v>55</v>
      </c>
      <c r="E16" s="9" t="s">
        <v>61</v>
      </c>
      <c r="F16" s="6">
        <v>1</v>
      </c>
      <c r="G16" s="6" t="s">
        <v>57</v>
      </c>
      <c r="H16" s="6">
        <v>600</v>
      </c>
      <c r="I16" s="6">
        <f t="shared" si="0"/>
        <v>600</v>
      </c>
      <c r="J16" s="10"/>
    </row>
    <row r="17" spans="1:10" s="1" customFormat="1" ht="119.25" customHeight="1" x14ac:dyDescent="0.25">
      <c r="A17" s="6">
        <v>14</v>
      </c>
      <c r="B17" s="7" t="s">
        <v>62</v>
      </c>
      <c r="C17" s="8" t="s">
        <v>23</v>
      </c>
      <c r="D17" s="8" t="s">
        <v>55</v>
      </c>
      <c r="E17" s="9" t="s">
        <v>65</v>
      </c>
      <c r="F17" s="6">
        <v>1</v>
      </c>
      <c r="G17" s="6" t="s">
        <v>57</v>
      </c>
      <c r="H17" s="6">
        <v>1600</v>
      </c>
      <c r="I17" s="6">
        <f t="shared" si="0"/>
        <v>1600</v>
      </c>
      <c r="J17" s="10"/>
    </row>
    <row r="18" spans="1:10" ht="32.25" customHeight="1" x14ac:dyDescent="0.25">
      <c r="A18" s="17" t="s">
        <v>63</v>
      </c>
      <c r="B18" s="18"/>
      <c r="C18" s="18"/>
      <c r="D18" s="18"/>
      <c r="E18" s="18"/>
      <c r="F18" s="18"/>
      <c r="G18" s="19"/>
      <c r="H18" s="11"/>
      <c r="I18" s="12">
        <f>SUM(I4:I17)</f>
        <v>16315</v>
      </c>
      <c r="J18" s="13"/>
    </row>
  </sheetData>
  <mergeCells count="4">
    <mergeCell ref="A1:J1"/>
    <mergeCell ref="A2:B2"/>
    <mergeCell ref="C2:J2"/>
    <mergeCell ref="A18:G18"/>
  </mergeCells>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方案清单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H3C</cp:lastModifiedBy>
  <dcterms:created xsi:type="dcterms:W3CDTF">2006-09-16T00:00:00Z</dcterms:created>
  <dcterms:modified xsi:type="dcterms:W3CDTF">2026-05-06T07:18:55Z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996DE556F1404F55AFD4880343EF0DCA_12</vt:lpwstr>
  </property>
  <property fmtid="{D5CDD505-2E9C-101B-9397-08002B2CF9AE}" pid="3" name="KSOProductBuildVer">
    <vt:lpwstr>2052-12.1.0.25225</vt:lpwstr>
  </property>
  <property fmtid="{D5CDD505-2E9C-101B-9397-08002B2CF9AE}" pid="4" name="CalculationRule">
    <vt:i4>0</vt:i4>
  </property>
</Properties>
</file>