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7005"/>
  </bookViews>
  <sheets>
    <sheet name="Sheet1" sheetId="1" r:id="rId1"/>
    <sheet name="Sheet2" sheetId="2" r:id="rId2"/>
    <sheet name="Sheet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7" i="1"/>
  <c r="H6" i="1"/>
  <c r="H5" i="1"/>
  <c r="F5" i="1"/>
  <c r="H9" i="1" l="1"/>
</calcChain>
</file>

<file path=xl/sharedStrings.xml><?xml version="1.0" encoding="utf-8"?>
<sst xmlns="http://schemas.openxmlformats.org/spreadsheetml/2006/main" count="25" uniqueCount="24">
  <si>
    <t>工程预算书</t>
  </si>
  <si>
    <t>工程名称：</t>
  </si>
  <si>
    <t>体检中心旧电梯外墙打胶补漏零星维修工程</t>
  </si>
  <si>
    <t>序号</t>
  </si>
  <si>
    <t>项目编码</t>
  </si>
  <si>
    <t>项目名称及项目特征</t>
  </si>
  <si>
    <t>单位</t>
  </si>
  <si>
    <t>工程量</t>
  </si>
  <si>
    <t>金额</t>
  </si>
  <si>
    <t>综合单价
（备注：已包含增值税、管理费等全部费用）</t>
  </si>
  <si>
    <t>合价</t>
  </si>
  <si>
    <t>011201002002</t>
  </si>
  <si>
    <t>铲除外墙铝塑板缝老化密封胶，重新施打耐候密封胶
1、部位：建筑外墙铝塑板接缝处。
2、原密封胶处理：铲除清理原有老化密封胶，基层清理干净。
3、新密封胶材料：幕墙专用硅酮耐候密封胶。参考品牌，千里马，硅宝，白云胶，美城。
4、缝断面尺寸：15mm×15mm
5、施工高度：建筑高度约20米，涉及高空作业。
6、其他要求：确保接缝不漏水，保质期2年。</t>
  </si>
  <si>
    <t>m</t>
  </si>
  <si>
    <t>011601003001</t>
  </si>
  <si>
    <t>汽车式起重机 提升质量 (8t),提升高度大于20m</t>
  </si>
  <si>
    <t>台班</t>
  </si>
  <si>
    <t>01B001</t>
  </si>
  <si>
    <t>刷防水涂料
1.部位：电梯底坑防水
2.底坑尺寸：长3.1m宽2.8m深1.6m
3.刷2道涂料
4.含清空积水、清理基层、打磨不平整位置等内容</t>
  </si>
  <si>
    <r>
      <t>m</t>
    </r>
    <r>
      <rPr>
        <vertAlign val="superscript"/>
        <sz val="9"/>
        <rFont val="宋体"/>
        <charset val="134"/>
        <scheme val="minor"/>
      </rPr>
      <t>2</t>
    </r>
  </si>
  <si>
    <t>01B002</t>
  </si>
  <si>
    <t>贴防水卷材
1.部位：电梯底坑防水
2.底坑尺寸：长3.1m宽2.8m深1.6m
3.3mm厚SBS改性沥青防水卷材</t>
  </si>
  <si>
    <t>二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</si>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</sst>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</font>
    <font>
      <vertAlign val="superscript"/>
      <sz val="9"/>
      <name val="宋体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 applyBorder="0"/>
  </cellStyleXfs>
  <cellXfs count="15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quotePrefix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</cellXfs>
  <cellStyles count="2">
    <cellStyle name="常规" xfId="0" builtinId="0"/>
    <cellStyle name="常规 1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9"/>
  <sheetViews>
    <sheetView tabSelected="1" topLeftCell="A3" zoomScale="130" zoomScaleNormal="130" workbookViewId="0">
      <selection activeCell="G7" sqref="G7"/>
    </sheetView>
  </sheetViews>
  <sheetFormatPr defaultColWidth="9" defaultRowHeight="13.5" x14ac:dyDescent="0.15"/>
  <cols>
    <col min="1" max="1" width="9" style="1"/>
    <col min="2" max="2" width="11.125" style="1" customWidth="1"/>
    <col min="3" max="3" width="13.75" style="1" customWidth="1"/>
    <col min="4" max="4" width="33.75" style="1" customWidth="1"/>
    <col min="5" max="6" width="9" style="1"/>
    <col min="7" max="7" width="22.875" style="1" customWidth="1"/>
    <col min="8" max="8" width="18.875" style="1" customWidth="1"/>
    <col min="9" max="16384" width="9" style="1"/>
  </cols>
  <sheetData>
    <row r="1" spans="2:9" ht="30.95" customHeight="1" x14ac:dyDescent="0.15">
      <c r="B1" s="9" t="s">
        <v>0</v>
      </c>
      <c r="C1" s="9"/>
      <c r="D1" s="9"/>
      <c r="E1" s="9"/>
      <c r="F1" s="9"/>
      <c r="G1" s="9"/>
      <c r="H1" s="9"/>
    </row>
    <row r="2" spans="2:9" ht="30" customHeight="1" x14ac:dyDescent="0.15">
      <c r="B2" s="2" t="s">
        <v>1</v>
      </c>
      <c r="C2" s="10" t="s">
        <v>2</v>
      </c>
      <c r="D2" s="10"/>
      <c r="E2" s="10"/>
      <c r="F2" s="10"/>
      <c r="G2" s="10"/>
      <c r="H2" s="10"/>
    </row>
    <row r="3" spans="2:9" ht="27" customHeight="1" x14ac:dyDescent="0.15">
      <c r="B3" s="11" t="s">
        <v>3</v>
      </c>
      <c r="C3" s="12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/>
      <c r="I3" s="14"/>
    </row>
    <row r="4" spans="2:9" ht="41.1" customHeight="1" x14ac:dyDescent="0.15">
      <c r="B4" s="11"/>
      <c r="C4" s="13"/>
      <c r="D4" s="11"/>
      <c r="E4" s="11"/>
      <c r="F4" s="11"/>
      <c r="G4" s="3" t="s">
        <v>9</v>
      </c>
      <c r="H4" s="3" t="s">
        <v>10</v>
      </c>
      <c r="I4" s="14"/>
    </row>
    <row r="5" spans="2:9" ht="112.5" x14ac:dyDescent="0.15">
      <c r="B5" s="4">
        <v>1</v>
      </c>
      <c r="C5" s="8" t="s">
        <v>11</v>
      </c>
      <c r="D5" s="5" t="s">
        <v>12</v>
      </c>
      <c r="E5" s="4" t="s">
        <v>13</v>
      </c>
      <c r="F5" s="4">
        <f>20*4*2+20*3.1</f>
        <v>222</v>
      </c>
      <c r="G5" s="4">
        <v>34</v>
      </c>
      <c r="H5" s="4">
        <f>G5*F5</f>
        <v>7548</v>
      </c>
    </row>
    <row r="6" spans="2:9" ht="45.95" customHeight="1" x14ac:dyDescent="0.15">
      <c r="B6" s="4">
        <v>2</v>
      </c>
      <c r="C6" s="8" t="s">
        <v>14</v>
      </c>
      <c r="D6" s="5" t="s">
        <v>15</v>
      </c>
      <c r="E6" s="4" t="s">
        <v>16</v>
      </c>
      <c r="F6" s="4">
        <v>2</v>
      </c>
      <c r="G6" s="4">
        <v>700</v>
      </c>
      <c r="H6" s="4">
        <f>G6*F6</f>
        <v>1400</v>
      </c>
    </row>
    <row r="7" spans="2:9" ht="84" customHeight="1" x14ac:dyDescent="0.15">
      <c r="B7" s="4">
        <v>3</v>
      </c>
      <c r="C7" s="4" t="s">
        <v>17</v>
      </c>
      <c r="D7" s="5" t="s">
        <v>18</v>
      </c>
      <c r="E7" s="4" t="s">
        <v>19</v>
      </c>
      <c r="F7" s="4">
        <v>30</v>
      </c>
      <c r="G7" s="6">
        <v>64</v>
      </c>
      <c r="H7" s="4">
        <f>G7*F7</f>
        <v>1920</v>
      </c>
    </row>
    <row r="8" spans="2:9" ht="84" customHeight="1" x14ac:dyDescent="0.15">
      <c r="B8" s="4">
        <v>4</v>
      </c>
      <c r="C8" s="4" t="s">
        <v>20</v>
      </c>
      <c r="D8" s="5" t="s">
        <v>21</v>
      </c>
      <c r="E8" s="4" t="s">
        <v>19</v>
      </c>
      <c r="F8" s="4">
        <v>30</v>
      </c>
      <c r="G8" s="6">
        <v>50</v>
      </c>
      <c r="H8" s="4">
        <f>G8*F8</f>
        <v>1500</v>
      </c>
    </row>
    <row r="9" spans="2:9" ht="41.1" customHeight="1" x14ac:dyDescent="0.15">
      <c r="B9" s="7" t="s">
        <v>22</v>
      </c>
      <c r="C9" s="7"/>
      <c r="D9" s="7" t="s">
        <v>23</v>
      </c>
      <c r="E9" s="7"/>
      <c r="F9" s="7"/>
      <c r="G9" s="7"/>
      <c r="H9" s="7">
        <f>SUM(H5:H8)</f>
        <v>12368</v>
      </c>
    </row>
  </sheetData>
  <mergeCells count="9">
    <mergeCell ref="I3:I4"/>
    <mergeCell ref="B1:H1"/>
    <mergeCell ref="C2:H2"/>
    <mergeCell ref="G3:H3"/>
    <mergeCell ref="B3:B4"/>
    <mergeCell ref="C3:C4"/>
    <mergeCell ref="D3:D4"/>
    <mergeCell ref="E3:E4"/>
    <mergeCell ref="F3:F4"/>
  </mergeCells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9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9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xb21cn</cp:lastModifiedBy>
  <dcterms:created xsi:type="dcterms:W3CDTF">2023-05-12T11:15:00Z</dcterms:created>
  <dcterms:modified xsi:type="dcterms:W3CDTF">2026-04-22T09:03:35Z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341A1C487399453A815A48300DAF4458_12</vt:lpwstr>
  </property>
  <property fmtid="{D5CDD505-2E9C-101B-9397-08002B2CF9AE}" pid="4" name="CalculationRule">
    <vt:i4>0</vt:i4>
  </property>
</Properties>
</file>