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<sst xmlns="http://schemas.openxmlformats.org/spreadsheetml/2006/main" count="106" uniqueCount="88">
  <si>
    <t>维修配件需求参数及控价明细表</t>
  </si>
  <si>
    <t>采购配置清单</t>
  </si>
  <si>
    <t>序号</t>
  </si>
  <si>
    <t>货物名称</t>
  </si>
  <si>
    <t>规格或配置技术参数</t>
  </si>
  <si>
    <t>单位</t>
  </si>
  <si>
    <t>数量</t>
  </si>
  <si>
    <t>市场单价（元）</t>
  </si>
  <si>
    <t>金额（元）</t>
  </si>
  <si>
    <t>参考品牌型号</t>
  </si>
  <si>
    <t>备注</t>
  </si>
  <si>
    <t>设备带网络接口</t>
  </si>
  <si>
    <t>86型，单口网络面板</t>
  </si>
  <si>
    <t>个</t>
  </si>
  <si>
    <t>双迈  浙凡 OEM</t>
  </si>
  <si>
    <t>减压阀</t>
  </si>
  <si>
    <t>国标，YQY-9二级减压箱</t>
  </si>
  <si>
    <t>上减  天川 繁瑞</t>
  </si>
  <si>
    <t>超五类网线</t>
  </si>
  <si>
    <t>超五类无氧铜，传输速率100MHz</t>
  </si>
  <si>
    <t>米</t>
  </si>
  <si>
    <t>安普 军灿  润群</t>
  </si>
  <si>
    <t>亚华电铃手柄</t>
  </si>
  <si>
    <t>适配亚华YH-6399Q分机，长50cm</t>
  </si>
  <si>
    <t>亚华</t>
  </si>
  <si>
    <t>亚华分机</t>
  </si>
  <si>
    <t>适配亚华YH-6399Q分机，可以对讲</t>
  </si>
  <si>
    <t>中控脚轮</t>
  </si>
  <si>
    <t>1.尺寸：5寸；
▲2.材质：TPU/TPE 金属杆，强负载。</t>
  </si>
  <si>
    <t>施可瑞 鼎盛源 江庆</t>
  </si>
  <si>
    <t>六棱钢</t>
  </si>
  <si>
    <t>长度80CM，深度13mm;</t>
  </si>
  <si>
    <t>施可瑞、鼎盛源、江庆</t>
  </si>
  <si>
    <t>六棱纲螺丝</t>
  </si>
  <si>
    <t>圆头十字套装，国标304不绣钢</t>
  </si>
  <si>
    <t>佰瑞特、豪翔、攀翔</t>
  </si>
  <si>
    <t>加厚格栅护栏</t>
  </si>
  <si>
    <t>6档，148*40cm，材质厚度1.2mm</t>
  </si>
  <si>
    <t>汉准、嘉鑫、江庆</t>
  </si>
  <si>
    <t>水晶头</t>
  </si>
  <si>
    <t>▲1、LG环保材质，无氧铜针芯；
2.超五类。</t>
  </si>
  <si>
    <t>盒</t>
  </si>
  <si>
    <t>山泽  祥磊  飞尼尔</t>
  </si>
  <si>
    <t>铝合金PDU机柜插排</t>
  </si>
  <si>
    <t>10位10A（指示灯），3*1.5平方全铜2米电源线</t>
  </si>
  <si>
    <t>DIY  PDU 汇牌</t>
  </si>
  <si>
    <t>两插</t>
  </si>
  <si>
    <t>10A，二极可拆插头</t>
  </si>
  <si>
    <t>公牛   雅奇 正泰</t>
  </si>
  <si>
    <t>三插</t>
  </si>
  <si>
    <t>12A ，三极可拆插头</t>
  </si>
  <si>
    <t>公牛 雅奇 正泰</t>
  </si>
  <si>
    <t>AB胶</t>
  </si>
  <si>
    <t>80克，1:1混合的双组份强力胶</t>
  </si>
  <si>
    <t>哥俩好，金先锋 洪力</t>
  </si>
  <si>
    <t>软胶棒</t>
  </si>
  <si>
    <t>规格：11mm*250mm</t>
  </si>
  <si>
    <t>条</t>
  </si>
  <si>
    <t>威王 独物 宝昌好</t>
  </si>
  <si>
    <t>502胶水</t>
  </si>
  <si>
    <t>50ml，瞬间强力快干</t>
  </si>
  <si>
    <t>瓶</t>
  </si>
  <si>
    <t>千千合 金先锋 速合神</t>
  </si>
  <si>
    <t>2.5平方国标软电缆线</t>
  </si>
  <si>
    <t>2.5平方阻燃单芯线软线BVR</t>
  </si>
  <si>
    <t>民赞 明达 南牌</t>
  </si>
  <si>
    <t>万用表带示波器</t>
  </si>
  <si>
    <t>DM40，三合一数字万用表，万用表＋示波器＋信号发生器</t>
  </si>
  <si>
    <t>正点原子</t>
  </si>
  <si>
    <t>电焊手套</t>
  </si>
  <si>
    <t>1.长度：25/30/35cm（主流30cm)；
▲2．耐温：≥300℃。</t>
  </si>
  <si>
    <t>副</t>
  </si>
  <si>
    <t>冀南太奇 福安特  光点</t>
  </si>
  <si>
    <t>得力超厚工具箱</t>
  </si>
  <si>
    <t>20寸，托盘式双层</t>
  </si>
  <si>
    <t>得力</t>
  </si>
  <si>
    <t>绝缘手套</t>
  </si>
  <si>
    <t>400V电工防电，双面绝缘</t>
  </si>
  <si>
    <t>金步安 恒聚 双安</t>
  </si>
  <si>
    <t>得力油漆笔</t>
  </si>
  <si>
    <t>粗杆2.0mm，防水不易褪色</t>
  </si>
  <si>
    <t>支</t>
  </si>
  <si>
    <t>病床ABS摇把</t>
  </si>
  <si>
    <t>1.轴径：11mm； 
▲2.材质：ABS塑料＋金属钢芯</t>
  </si>
  <si>
    <t>爱江 好乐雅  昊康</t>
  </si>
  <si>
    <t>合计</t>
  </si>
  <si>
    <t>商务需求</t>
  </si>
  <si>
    <t>1、售后服务要求：⑴免费送货上门，配送；⑶定期回访（明确回访时间）；（4）中标人必须按照国家相关法律法规和“三包”规定及厂家售后服务提供售后服务；配件使用期间，定期提供免费的维修保养服务。接到配件故障通知时，48小时内派出维修工程师到达现场免费维修。 
2、质保期：配件承诺提供不少于1年质保，保证质保期内无质量问题，若发生质量问题免费维修或更换，确保设备正常使用，并承担一切费用。
3、竞标报价是指配件的所有费用，包括配件采购、运输、劳务、管理、利润、税金、保险、协调、安装、调试、培训、含连接信息系统以及所有的不定因素的风险等所有成本费用的总和。
4、竞标时请提供售后服务承诺书：明确质保期、故障响应时间、培训时间、售后服务技术人员名单和联系方式、不定期走访用户、保修期限外零配件若损坏，提供零配件优惠服务方案等。 
5、维修配件到货后，供货商和购买方应在现场进行清点；清点过程中如果发现因包装或运输不当引起的外观或内部的损坏，供货商应负责更换；若发现错发/漏发情况，供货商应负责更换和补发。  
6、交付使用期：自签订合同之日起15天内交货并验收完毕。 
7、交货安装地点：广西壮族自治区江滨医院指定地点。 
8、付款方式： 
货物验收合格且收到乙方开具的全额有效发票后6个月内一次性支付。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</si>
</sst>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topLeftCell="A2" workbookViewId="0">
      <pane ySplit="2" topLeftCell="A25" activePane="bottomLeft" state="frozen"/>
      <selection/>
      <selection pane="bottomLeft" activeCell="A29" sqref="A29:I29"/>
    </sheetView>
  </sheetViews>
  <sheetFormatPr defaultColWidth="9" defaultRowHeight="13.5"/>
  <cols>
    <col min="1" max="1" width="9" style="2"/>
    <col min="2" max="2" width="19.25" style="3" customWidth="1"/>
    <col min="3" max="3" width="36.375" style="4" customWidth="1"/>
    <col min="4" max="4" width="6.25" style="2" customWidth="1"/>
    <col min="5" max="5" width="5.775" style="1" customWidth="1"/>
    <col min="6" max="6" width="12.5583333333333" style="5" customWidth="1"/>
    <col min="7" max="7" width="15.5" style="5" customWidth="1"/>
    <col min="8" max="8" width="27.25" style="6" customWidth="1"/>
    <col min="9" max="9" width="9.89166666666667" style="2" customWidth="1"/>
    <col min="10" max="16384" width="9" style="1"/>
  </cols>
  <sheetData>
    <row r="1" ht="35" customHeight="1" spans="1:9">
      <c r="A1" s="7" t="s">
        <v>0</v>
      </c>
      <c r="B1" s="8"/>
      <c r="D1" s="8"/>
      <c r="E1" s="8"/>
      <c r="F1" s="9"/>
      <c r="G1" s="9"/>
      <c r="H1" s="8"/>
      <c r="I1" s="8"/>
    </row>
    <row r="2" customFormat="1" ht="35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35" customHeight="1" spans="1:9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10" t="s">
        <v>10</v>
      </c>
    </row>
    <row r="4" s="1" customFormat="1" ht="35" customHeight="1" spans="1:9">
      <c r="A4" s="14">
        <v>1</v>
      </c>
      <c r="B4" s="15" t="s">
        <v>11</v>
      </c>
      <c r="C4" s="16" t="s">
        <v>12</v>
      </c>
      <c r="D4" s="15" t="s">
        <v>13</v>
      </c>
      <c r="E4" s="15">
        <v>30</v>
      </c>
      <c r="F4" s="17">
        <v>31</v>
      </c>
      <c r="G4" s="18">
        <f t="shared" ref="G4:G9" si="0">E4*F4</f>
        <v>930</v>
      </c>
      <c r="H4" s="15" t="s">
        <v>14</v>
      </c>
      <c r="I4" s="14"/>
    </row>
    <row r="5" s="1" customFormat="1" ht="35" customHeight="1" spans="1:9">
      <c r="A5" s="14">
        <v>2</v>
      </c>
      <c r="B5" s="15" t="s">
        <v>15</v>
      </c>
      <c r="C5" s="16" t="s">
        <v>16</v>
      </c>
      <c r="D5" s="15" t="s">
        <v>13</v>
      </c>
      <c r="E5" s="15">
        <v>10</v>
      </c>
      <c r="F5" s="17">
        <v>380</v>
      </c>
      <c r="G5" s="18">
        <f t="shared" si="0"/>
        <v>3800</v>
      </c>
      <c r="H5" s="15" t="s">
        <v>17</v>
      </c>
      <c r="I5" s="14"/>
    </row>
    <row r="6" ht="35" customHeight="1" spans="1:9">
      <c r="A6" s="14">
        <v>3</v>
      </c>
      <c r="B6" s="19" t="s">
        <v>18</v>
      </c>
      <c r="C6" s="16" t="s">
        <v>19</v>
      </c>
      <c r="D6" s="20" t="s">
        <v>20</v>
      </c>
      <c r="E6" s="20">
        <v>300</v>
      </c>
      <c r="F6" s="21">
        <v>3</v>
      </c>
      <c r="G6" s="18">
        <f t="shared" si="0"/>
        <v>900</v>
      </c>
      <c r="H6" s="15" t="s">
        <v>21</v>
      </c>
      <c r="I6" s="14"/>
    </row>
    <row r="7" ht="35" customHeight="1" spans="1:9">
      <c r="A7" s="14">
        <v>4</v>
      </c>
      <c r="B7" s="15" t="s">
        <v>22</v>
      </c>
      <c r="C7" s="22" t="s">
        <v>23</v>
      </c>
      <c r="D7" s="14" t="s">
        <v>13</v>
      </c>
      <c r="E7" s="15">
        <v>60</v>
      </c>
      <c r="F7" s="21">
        <v>25</v>
      </c>
      <c r="G7" s="18">
        <f t="shared" si="0"/>
        <v>1500</v>
      </c>
      <c r="H7" s="14" t="s">
        <v>24</v>
      </c>
      <c r="I7" s="14"/>
    </row>
    <row r="8" ht="35" customHeight="1" spans="1:9">
      <c r="A8" s="14">
        <v>5</v>
      </c>
      <c r="B8" s="15" t="s">
        <v>25</v>
      </c>
      <c r="C8" s="22" t="s">
        <v>26</v>
      </c>
      <c r="D8" s="14" t="s">
        <v>13</v>
      </c>
      <c r="E8" s="15">
        <v>60</v>
      </c>
      <c r="F8" s="21">
        <v>120</v>
      </c>
      <c r="G8" s="18">
        <f t="shared" si="0"/>
        <v>7200</v>
      </c>
      <c r="H8" s="14" t="s">
        <v>24</v>
      </c>
      <c r="I8" s="14"/>
    </row>
    <row r="9" ht="35" customHeight="1" spans="1:9">
      <c r="A9" s="14">
        <v>6</v>
      </c>
      <c r="B9" s="15" t="s">
        <v>27</v>
      </c>
      <c r="C9" s="22" t="s">
        <v>28</v>
      </c>
      <c r="D9" s="14" t="s">
        <v>13</v>
      </c>
      <c r="E9" s="15">
        <v>80</v>
      </c>
      <c r="F9" s="21">
        <v>165</v>
      </c>
      <c r="G9" s="18">
        <f t="shared" si="0"/>
        <v>13200</v>
      </c>
      <c r="H9" s="14" t="s">
        <v>29</v>
      </c>
      <c r="I9" s="14"/>
    </row>
    <row r="10" ht="35" customHeight="1" spans="1:9">
      <c r="A10" s="14">
        <v>7</v>
      </c>
      <c r="B10" s="15" t="s">
        <v>30</v>
      </c>
      <c r="C10" s="22" t="s">
        <v>31</v>
      </c>
      <c r="D10" s="14" t="s">
        <v>13</v>
      </c>
      <c r="E10" s="15">
        <v>30</v>
      </c>
      <c r="F10" s="21">
        <v>35</v>
      </c>
      <c r="G10" s="18">
        <f>E10*F10:F21</f>
        <v>1050</v>
      </c>
      <c r="H10" s="14" t="s">
        <v>32</v>
      </c>
      <c r="I10" s="14"/>
    </row>
    <row r="11" ht="35" customHeight="1" spans="1:9">
      <c r="A11" s="14">
        <v>8</v>
      </c>
      <c r="B11" s="15" t="s">
        <v>33</v>
      </c>
      <c r="C11" s="22" t="s">
        <v>34</v>
      </c>
      <c r="D11" s="14" t="s">
        <v>13</v>
      </c>
      <c r="E11" s="15">
        <v>100</v>
      </c>
      <c r="F11" s="21">
        <v>0.4</v>
      </c>
      <c r="G11" s="18">
        <f>E11*F11</f>
        <v>40</v>
      </c>
      <c r="H11" s="14" t="s">
        <v>35</v>
      </c>
      <c r="I11" s="14"/>
    </row>
    <row r="12" ht="35" customHeight="1" spans="1:9">
      <c r="A12" s="14">
        <v>9</v>
      </c>
      <c r="B12" s="15" t="s">
        <v>36</v>
      </c>
      <c r="C12" s="22" t="s">
        <v>37</v>
      </c>
      <c r="D12" s="14" t="s">
        <v>13</v>
      </c>
      <c r="E12" s="15">
        <v>4</v>
      </c>
      <c r="F12" s="21">
        <v>420</v>
      </c>
      <c r="G12" s="18">
        <f>E10:E12*F12</f>
        <v>1680</v>
      </c>
      <c r="H12" s="14" t="s">
        <v>38</v>
      </c>
      <c r="I12" s="14"/>
    </row>
    <row r="13" ht="35" customHeight="1" spans="1:9">
      <c r="A13" s="14">
        <v>10</v>
      </c>
      <c r="B13" s="15" t="s">
        <v>39</v>
      </c>
      <c r="C13" s="22" t="s">
        <v>40</v>
      </c>
      <c r="D13" s="14" t="s">
        <v>41</v>
      </c>
      <c r="E13" s="15">
        <v>1</v>
      </c>
      <c r="F13" s="21">
        <v>95</v>
      </c>
      <c r="G13" s="18">
        <f t="shared" ref="G13:G26" si="1">E13*F13</f>
        <v>95</v>
      </c>
      <c r="H13" s="14" t="s">
        <v>42</v>
      </c>
      <c r="I13" s="14"/>
    </row>
    <row r="14" ht="35" customHeight="1" spans="1:9">
      <c r="A14" s="14">
        <v>11</v>
      </c>
      <c r="B14" s="15" t="s">
        <v>43</v>
      </c>
      <c r="C14" s="22" t="s">
        <v>44</v>
      </c>
      <c r="D14" s="14" t="s">
        <v>13</v>
      </c>
      <c r="E14" s="15">
        <v>10</v>
      </c>
      <c r="F14" s="21">
        <v>126</v>
      </c>
      <c r="G14" s="18">
        <f t="shared" si="1"/>
        <v>1260</v>
      </c>
      <c r="H14" s="14" t="s">
        <v>45</v>
      </c>
      <c r="I14" s="14"/>
    </row>
    <row r="15" ht="35" customHeight="1" spans="1:9">
      <c r="A15" s="14">
        <v>12</v>
      </c>
      <c r="B15" s="15" t="s">
        <v>46</v>
      </c>
      <c r="C15" s="22" t="s">
        <v>47</v>
      </c>
      <c r="D15" s="14" t="s">
        <v>13</v>
      </c>
      <c r="E15" s="15">
        <v>20</v>
      </c>
      <c r="F15" s="21">
        <v>9</v>
      </c>
      <c r="G15" s="18">
        <f t="shared" si="1"/>
        <v>180</v>
      </c>
      <c r="H15" s="14" t="s">
        <v>48</v>
      </c>
      <c r="I15" s="14"/>
    </row>
    <row r="16" ht="35" customHeight="1" spans="1:9">
      <c r="A16" s="14">
        <v>13</v>
      </c>
      <c r="B16" s="15" t="s">
        <v>49</v>
      </c>
      <c r="C16" s="22" t="s">
        <v>50</v>
      </c>
      <c r="D16" s="14" t="s">
        <v>13</v>
      </c>
      <c r="E16" s="15">
        <v>20</v>
      </c>
      <c r="F16" s="21">
        <v>12</v>
      </c>
      <c r="G16" s="18">
        <f t="shared" si="1"/>
        <v>240</v>
      </c>
      <c r="H16" s="14" t="s">
        <v>51</v>
      </c>
      <c r="I16" s="14"/>
    </row>
    <row r="17" ht="35" customHeight="1" spans="1:9">
      <c r="A17" s="14">
        <v>14</v>
      </c>
      <c r="B17" s="15" t="s">
        <v>52</v>
      </c>
      <c r="C17" s="22" t="s">
        <v>53</v>
      </c>
      <c r="D17" s="14" t="s">
        <v>41</v>
      </c>
      <c r="E17" s="15">
        <v>4</v>
      </c>
      <c r="F17" s="21">
        <v>25</v>
      </c>
      <c r="G17" s="18">
        <f t="shared" si="1"/>
        <v>100</v>
      </c>
      <c r="H17" s="14" t="s">
        <v>54</v>
      </c>
      <c r="I17" s="14"/>
    </row>
    <row r="18" ht="35" customHeight="1" spans="1:9">
      <c r="A18" s="14">
        <v>15</v>
      </c>
      <c r="B18" s="15" t="s">
        <v>55</v>
      </c>
      <c r="C18" s="22" t="s">
        <v>56</v>
      </c>
      <c r="D18" s="14" t="s">
        <v>57</v>
      </c>
      <c r="E18" s="15">
        <v>20</v>
      </c>
      <c r="F18" s="21">
        <v>15</v>
      </c>
      <c r="G18" s="18">
        <f t="shared" si="1"/>
        <v>300</v>
      </c>
      <c r="H18" s="14" t="s">
        <v>58</v>
      </c>
      <c r="I18" s="14"/>
    </row>
    <row r="19" ht="35" customHeight="1" spans="1:9">
      <c r="A19" s="14">
        <v>16</v>
      </c>
      <c r="B19" s="15" t="s">
        <v>59</v>
      </c>
      <c r="C19" s="22" t="s">
        <v>60</v>
      </c>
      <c r="D19" s="14" t="s">
        <v>61</v>
      </c>
      <c r="E19" s="15">
        <v>5</v>
      </c>
      <c r="F19" s="21">
        <v>5</v>
      </c>
      <c r="G19" s="18">
        <f t="shared" si="1"/>
        <v>25</v>
      </c>
      <c r="H19" s="14" t="s">
        <v>62</v>
      </c>
      <c r="I19" s="14"/>
    </row>
    <row r="20" ht="35" customHeight="1" spans="1:9">
      <c r="A20" s="14">
        <v>17</v>
      </c>
      <c r="B20" s="15" t="s">
        <v>63</v>
      </c>
      <c r="C20" s="22" t="s">
        <v>64</v>
      </c>
      <c r="D20" s="14" t="s">
        <v>20</v>
      </c>
      <c r="E20" s="15">
        <v>30</v>
      </c>
      <c r="F20" s="21">
        <v>5</v>
      </c>
      <c r="G20" s="18">
        <f t="shared" si="1"/>
        <v>150</v>
      </c>
      <c r="H20" s="14" t="s">
        <v>65</v>
      </c>
      <c r="I20" s="14"/>
    </row>
    <row r="21" ht="35" customHeight="1" spans="1:9">
      <c r="A21" s="14">
        <v>18</v>
      </c>
      <c r="B21" s="15" t="s">
        <v>66</v>
      </c>
      <c r="C21" s="22" t="s">
        <v>67</v>
      </c>
      <c r="D21" s="14" t="s">
        <v>13</v>
      </c>
      <c r="E21" s="15">
        <v>1</v>
      </c>
      <c r="F21" s="21">
        <v>995</v>
      </c>
      <c r="G21" s="18">
        <f t="shared" si="1"/>
        <v>995</v>
      </c>
      <c r="H21" s="14" t="s">
        <v>68</v>
      </c>
      <c r="I21" s="14"/>
    </row>
    <row r="22" ht="35" customHeight="1" spans="1:9">
      <c r="A22" s="14">
        <v>19</v>
      </c>
      <c r="B22" s="15" t="s">
        <v>69</v>
      </c>
      <c r="C22" s="22" t="s">
        <v>70</v>
      </c>
      <c r="D22" s="14" t="s">
        <v>71</v>
      </c>
      <c r="E22" s="15">
        <v>10</v>
      </c>
      <c r="F22" s="21">
        <v>10</v>
      </c>
      <c r="G22" s="18">
        <f t="shared" si="1"/>
        <v>100</v>
      </c>
      <c r="H22" s="14" t="s">
        <v>72</v>
      </c>
      <c r="I22" s="14"/>
    </row>
    <row r="23" ht="35" customHeight="1" spans="1:9">
      <c r="A23" s="14">
        <v>20</v>
      </c>
      <c r="B23" s="15" t="s">
        <v>73</v>
      </c>
      <c r="C23" s="22" t="s">
        <v>74</v>
      </c>
      <c r="D23" s="14" t="s">
        <v>13</v>
      </c>
      <c r="E23" s="15">
        <v>1</v>
      </c>
      <c r="F23" s="21">
        <v>145</v>
      </c>
      <c r="G23" s="18">
        <f t="shared" si="1"/>
        <v>145</v>
      </c>
      <c r="H23" s="14" t="s">
        <v>75</v>
      </c>
      <c r="I23" s="14"/>
    </row>
    <row r="24" ht="35" customHeight="1" spans="1:9">
      <c r="A24" s="14">
        <v>21</v>
      </c>
      <c r="B24" s="15" t="s">
        <v>76</v>
      </c>
      <c r="C24" s="22" t="s">
        <v>77</v>
      </c>
      <c r="D24" s="14" t="s">
        <v>71</v>
      </c>
      <c r="E24" s="15">
        <v>10</v>
      </c>
      <c r="F24" s="21">
        <v>30</v>
      </c>
      <c r="G24" s="18">
        <f t="shared" si="1"/>
        <v>300</v>
      </c>
      <c r="H24" s="14" t="s">
        <v>78</v>
      </c>
      <c r="I24" s="14"/>
    </row>
    <row r="25" ht="35" customHeight="1" spans="1:9">
      <c r="A25" s="14">
        <v>22</v>
      </c>
      <c r="B25" s="15" t="s">
        <v>79</v>
      </c>
      <c r="C25" s="22" t="s">
        <v>80</v>
      </c>
      <c r="D25" s="14" t="s">
        <v>81</v>
      </c>
      <c r="E25" s="15">
        <v>3</v>
      </c>
      <c r="F25" s="21">
        <v>6</v>
      </c>
      <c r="G25" s="18">
        <f t="shared" si="1"/>
        <v>18</v>
      </c>
      <c r="H25" s="14" t="s">
        <v>75</v>
      </c>
      <c r="I25" s="14"/>
    </row>
    <row r="26" ht="35" customHeight="1" spans="1:9">
      <c r="A26" s="14">
        <v>23</v>
      </c>
      <c r="B26" s="15" t="s">
        <v>82</v>
      </c>
      <c r="C26" s="22" t="s">
        <v>83</v>
      </c>
      <c r="D26" s="14" t="s">
        <v>13</v>
      </c>
      <c r="E26" s="15">
        <v>60</v>
      </c>
      <c r="F26" s="21">
        <v>45</v>
      </c>
      <c r="G26" s="18">
        <f t="shared" si="1"/>
        <v>2700</v>
      </c>
      <c r="H26" s="14" t="s">
        <v>84</v>
      </c>
      <c r="I26" s="14"/>
    </row>
    <row r="27" ht="35" customHeight="1" spans="1:9">
      <c r="A27" s="14"/>
      <c r="B27" s="15" t="s">
        <v>85</v>
      </c>
      <c r="C27" s="22"/>
      <c r="D27" s="14"/>
      <c r="E27" s="15"/>
      <c r="F27" s="21"/>
      <c r="G27" s="18">
        <f>SUM(G4:G26)</f>
        <v>36908</v>
      </c>
      <c r="H27" s="14"/>
      <c r="I27" s="14"/>
    </row>
    <row r="28" ht="35" customHeight="1" spans="1:9">
      <c r="A28" s="23" t="s">
        <v>86</v>
      </c>
      <c r="B28" s="24"/>
      <c r="C28" s="24"/>
      <c r="D28" s="24"/>
      <c r="E28" s="24"/>
      <c r="F28" s="24"/>
      <c r="G28" s="24"/>
      <c r="H28" s="24"/>
      <c r="I28" s="25"/>
    </row>
    <row r="29" ht="240" customHeight="1" spans="1:9">
      <c r="A29" s="16" t="s">
        <v>87</v>
      </c>
      <c r="B29" s="26"/>
      <c r="C29" s="26"/>
      <c r="D29" s="26"/>
      <c r="E29" s="26"/>
      <c r="F29" s="26"/>
      <c r="G29" s="26"/>
      <c r="H29" s="26"/>
      <c r="I29" s="26"/>
    </row>
    <row r="30" ht="400" customHeight="1" spans="1:9">
      <c r="B30" s="2"/>
      <c r="C30" s="2"/>
      <c r="E30" s="2"/>
      <c r="F30" s="2"/>
      <c r="G30" s="2"/>
      <c r="H30" s="2"/>
    </row>
    <row r="31" ht="400" customHeight="1" spans="1:9">
      <c r="B31" s="2"/>
      <c r="C31" s="2"/>
      <c r="E31" s="2"/>
      <c r="F31" s="2"/>
      <c r="G31" s="2"/>
      <c r="H31" s="2"/>
    </row>
  </sheetData>
  <mergeCells count="6">
    <mergeCell ref="A1:I1"/>
    <mergeCell ref="A2:I2"/>
    <mergeCell ref="A28:I28"/>
    <mergeCell ref="A29:I29"/>
    <mergeCell ref="A30:I30"/>
    <mergeCell ref="A31:I31"/>
  </mergeCells>
  <pageMargins left="0.7" right="0.7" top="0.75" bottom="0.75" header="0.3" footer="0.3"/>
  <headerFooter/>
  <ignoredErrors>
    <ignoredError sqref="G12 G10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ANA-AN00</dc:creator>
  <cp:lastModifiedBy>WPS_1625143711</cp:lastModifiedBy>
  <dcterms:created xsi:type="dcterms:W3CDTF">2023-05-01T03:15:00Z</dcterms:created>
  <dcterms:modified xsi:type="dcterms:W3CDTF">2026-04-03T00:18:45Z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2052-12.1.0.25225</vt:lpwstr>
  </property>
  <property fmtid="{D5CDD505-2E9C-101B-9397-08002B2CF9AE}" pid="5" name="ICV">
    <vt:lpwstr>49785FBE5C7F491DAE54D1E005014069_13</vt:lpwstr>
  </property>
</Properties>
</file>