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Sheet1!$B$2:$B$13</definedName>
    <definedName name="__num032">IF(ISERROR(FIND(")+",text03_1,230)),LEN(text03_1),FIND(")+",text03_1,230))</definedName>
    <definedName name="_num031">IF(ISERROR(FIND(")+",Text03,230)),LEN(Text03),FIND(")+",Text03,230))</definedName>
    <definedName name="Text03">SUBSTITUTE(SUBSTITUTE(SUBSTITUTE(#REF!,"[","+n("""),"]",""")")," ","")</definedName>
    <definedName name="text03_1">SUBSTITUTE(Text03,text031,"")</definedName>
    <definedName name="text031">LEFT(Text03,_num031)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<sst xmlns="http://schemas.openxmlformats.org/spreadsheetml/2006/main" count="51" uniqueCount="34">
  <si>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采购配置清单</t>
  </si>
  <si>
    <t>序号</t>
  </si>
  <si>
    <t>货物名称</t>
  </si>
  <si>
    <t>规格或技术参数</t>
  </si>
  <si>
    <t>单位</t>
  </si>
  <si>
    <t>数量</t>
  </si>
  <si>
    <t>市场单价（元）</t>
  </si>
  <si>
    <t>金额（元）</t>
  </si>
  <si>
    <t>参考品牌型号</t>
  </si>
  <si>
    <t>备注</t>
  </si>
  <si>
    <t>减压阀（左阀）</t>
  </si>
  <si>
    <t>1.材质：304不锈钢；
▲2.可调范围：0.2~0.5MPa。</t>
  </si>
  <si>
    <t>个</t>
  </si>
  <si>
    <t>江苏信德智能气体装备有限公司</t>
  </si>
  <si>
    <t>减压阀（右阀）</t>
  </si>
  <si>
    <t>1.材质：304不锈钢
▲2.可调范围：0.2~0.5MPa</t>
  </si>
  <si>
    <t>压力表</t>
  </si>
  <si>
    <t>1.材质：不锈钢；
▲2.规格：0~2.5MPa。</t>
  </si>
  <si>
    <t>红旗仪表有限公司‌</t>
  </si>
  <si>
    <t>1.材质：不锈钢；
▲2.规格：0-1.6MPa；</t>
  </si>
  <si>
    <t>安全阀</t>
  </si>
  <si>
    <t>1.材质：黄铜；
2.规格：DN8。</t>
  </si>
  <si>
    <t>截止阀</t>
  </si>
  <si>
    <t>1.材质：黄铜；
2.规格：SJ1-12。</t>
  </si>
  <si>
    <t>宁波金老虎医疗器械有限公司</t>
  </si>
  <si>
    <t>气体阀门箱</t>
  </si>
  <si>
    <t>1.材质：铁板；
2.规格：长800mm*高600mm*宽300mm。</t>
  </si>
  <si>
    <t>气体过滤芯</t>
  </si>
  <si>
    <t>不锈钢球阀</t>
  </si>
  <si>
    <t>1.材质：不锈钢；
2.规格：DN15。</t>
  </si>
  <si>
    <t>华都阀门集团有限公司</t>
  </si>
  <si>
    <t>汇流排总阀</t>
  </si>
  <si>
    <t>1.材质：黄铜；
2.规格：-10。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</si>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</sst>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49" fontId="0" fillId="0" borderId="2" xfId="0" applyNumberForma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ySplit="2" topLeftCell="A3" activePane="bottomLeft" state="frozen"/>
      <selection/>
      <selection pane="bottomLeft" activeCell="M8" sqref="M8"/>
    </sheetView>
  </sheetViews>
  <sheetFormatPr defaultColWidth="9" defaultRowHeight="13.5"/>
  <cols>
    <col min="1" max="1" width="9" style="2"/>
    <col min="2" max="2" width="17.125" style="3" customWidth="1"/>
    <col min="3" max="3" width="38.25" style="4" customWidth="1"/>
    <col min="4" max="4" width="10.625" style="5" customWidth="1"/>
    <col min="5" max="5" width="11.8833333333333" style="6" customWidth="1"/>
    <col min="6" max="6" width="13.75" style="7" customWidth="1"/>
    <col min="7" max="7" width="13.75" style="8" customWidth="1"/>
    <col min="8" max="8" width="28.25" style="9" customWidth="1"/>
    <col min="9" max="9" width="16.5" style="10" customWidth="1"/>
    <col min="10" max="16384" width="9" style="5"/>
  </cols>
  <sheetData>
    <row r="1" ht="40" customHeight="1" spans="1:9">
      <c r="A1" s="11" t="s">
        <v>0</v>
      </c>
      <c r="B1" s="12"/>
      <c r="C1" s="13"/>
      <c r="D1" s="12"/>
      <c r="E1" s="14"/>
      <c r="F1" s="12"/>
      <c r="G1" s="15"/>
      <c r="H1" s="12"/>
      <c r="I1" s="12"/>
    </row>
    <row r="2" s="1" customFormat="1" ht="40" customHeight="1" spans="1:9">
      <c r="A2" s="16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9" t="s">
        <v>6</v>
      </c>
      <c r="G2" s="20" t="s">
        <v>7</v>
      </c>
      <c r="H2" s="17" t="s">
        <v>8</v>
      </c>
      <c r="I2" s="21" t="s">
        <v>9</v>
      </c>
    </row>
    <row r="3" ht="40" customHeight="1" spans="1:9">
      <c r="A3" s="22">
        <v>1</v>
      </c>
      <c r="B3" s="22" t="s">
        <v>10</v>
      </c>
      <c r="C3" s="23" t="s">
        <v>11</v>
      </c>
      <c r="D3" s="24" t="s">
        <v>12</v>
      </c>
      <c r="E3" s="25">
        <v>10</v>
      </c>
      <c r="F3" s="26">
        <v>299</v>
      </c>
      <c r="G3" s="26">
        <f>E3*F3</f>
        <v>2990</v>
      </c>
      <c r="H3" s="22" t="s">
        <v>13</v>
      </c>
      <c r="I3" s="26"/>
    </row>
    <row r="4" s="2" customFormat="1" ht="40" customHeight="1" spans="1:9">
      <c r="A4" s="22">
        <v>2</v>
      </c>
      <c r="B4" s="27" t="s">
        <v>14</v>
      </c>
      <c r="C4" s="23" t="s">
        <v>15</v>
      </c>
      <c r="D4" s="24" t="s">
        <v>12</v>
      </c>
      <c r="E4" s="25">
        <v>10</v>
      </c>
      <c r="F4" s="26">
        <v>299</v>
      </c>
      <c r="G4" s="26">
        <f t="shared" ref="G4:G12" si="0">E4*F4</f>
        <v>2990</v>
      </c>
      <c r="H4" s="28" t="s">
        <v>13</v>
      </c>
      <c r="I4" s="26"/>
    </row>
    <row r="5" s="2" customFormat="1" ht="40" customHeight="1" spans="1:9">
      <c r="A5" s="22">
        <v>3</v>
      </c>
      <c r="B5" s="27" t="s">
        <v>16</v>
      </c>
      <c r="C5" s="23" t="s">
        <v>17</v>
      </c>
      <c r="D5" s="24" t="s">
        <v>12</v>
      </c>
      <c r="E5" s="25">
        <v>10</v>
      </c>
      <c r="F5" s="26">
        <v>95</v>
      </c>
      <c r="G5" s="26">
        <f t="shared" si="0"/>
        <v>950</v>
      </c>
      <c r="H5" s="28" t="s">
        <v>18</v>
      </c>
      <c r="I5" s="26"/>
    </row>
    <row r="6" s="2" customFormat="1" ht="40" customHeight="1" spans="1:9">
      <c r="A6" s="22">
        <v>4</v>
      </c>
      <c r="B6" s="27" t="s">
        <v>16</v>
      </c>
      <c r="C6" s="23" t="s">
        <v>19</v>
      </c>
      <c r="D6" s="24" t="s">
        <v>12</v>
      </c>
      <c r="E6" s="25">
        <v>10</v>
      </c>
      <c r="F6" s="26">
        <v>95</v>
      </c>
      <c r="G6" s="26">
        <f t="shared" si="0"/>
        <v>950</v>
      </c>
      <c r="H6" s="28" t="s">
        <v>18</v>
      </c>
      <c r="I6" s="26"/>
    </row>
    <row r="7" s="2" customFormat="1" ht="40" customHeight="1" spans="1:9">
      <c r="A7" s="22">
        <v>5</v>
      </c>
      <c r="B7" s="27" t="s">
        <v>20</v>
      </c>
      <c r="C7" s="23" t="s">
        <v>21</v>
      </c>
      <c r="D7" s="24" t="s">
        <v>12</v>
      </c>
      <c r="E7" s="25">
        <v>20</v>
      </c>
      <c r="F7" s="26">
        <v>72</v>
      </c>
      <c r="G7" s="26">
        <f t="shared" si="0"/>
        <v>1440</v>
      </c>
      <c r="H7" s="28" t="s">
        <v>13</v>
      </c>
      <c r="I7" s="26"/>
    </row>
    <row r="8" s="2" customFormat="1" ht="40" customHeight="1" spans="1:9">
      <c r="A8" s="22">
        <v>6</v>
      </c>
      <c r="B8" s="27" t="s">
        <v>22</v>
      </c>
      <c r="C8" s="23" t="s">
        <v>23</v>
      </c>
      <c r="D8" s="24" t="s">
        <v>12</v>
      </c>
      <c r="E8" s="25">
        <v>20</v>
      </c>
      <c r="F8" s="26">
        <v>166</v>
      </c>
      <c r="G8" s="26">
        <f t="shared" si="0"/>
        <v>3320</v>
      </c>
      <c r="H8" s="28" t="s">
        <v>24</v>
      </c>
      <c r="I8" s="26"/>
    </row>
    <row r="9" s="2" customFormat="1" ht="40" customHeight="1" spans="1:9">
      <c r="A9" s="22">
        <v>7</v>
      </c>
      <c r="B9" s="27" t="s">
        <v>25</v>
      </c>
      <c r="C9" s="23" t="s">
        <v>26</v>
      </c>
      <c r="D9" s="24" t="s">
        <v>12</v>
      </c>
      <c r="E9" s="25">
        <v>1</v>
      </c>
      <c r="F9" s="26">
        <v>110</v>
      </c>
      <c r="G9" s="26">
        <f t="shared" si="0"/>
        <v>110</v>
      </c>
      <c r="H9" s="28" t="s">
        <v>13</v>
      </c>
      <c r="I9" s="26"/>
    </row>
    <row r="10" s="2" customFormat="1" ht="40" customHeight="1" spans="1:9">
      <c r="A10" s="22">
        <v>8</v>
      </c>
      <c r="B10" s="27" t="s">
        <v>27</v>
      </c>
      <c r="C10" s="23" t="s">
        <v>21</v>
      </c>
      <c r="D10" s="24" t="s">
        <v>12</v>
      </c>
      <c r="E10" s="25">
        <v>32</v>
      </c>
      <c r="F10" s="26">
        <v>28</v>
      </c>
      <c r="G10" s="26">
        <f t="shared" si="0"/>
        <v>896</v>
      </c>
      <c r="H10" s="28" t="s">
        <v>13</v>
      </c>
      <c r="I10" s="26"/>
    </row>
    <row r="11" s="2" customFormat="1" ht="40" customHeight="1" spans="1:9">
      <c r="A11" s="22">
        <v>9</v>
      </c>
      <c r="B11" s="27" t="s">
        <v>28</v>
      </c>
      <c r="C11" s="23" t="s">
        <v>29</v>
      </c>
      <c r="D11" s="24" t="s">
        <v>12</v>
      </c>
      <c r="E11" s="25">
        <v>10</v>
      </c>
      <c r="F11" s="26">
        <v>73</v>
      </c>
      <c r="G11" s="26">
        <f t="shared" si="0"/>
        <v>730</v>
      </c>
      <c r="H11" s="28" t="s">
        <v>30</v>
      </c>
      <c r="I11" s="26"/>
    </row>
    <row r="12" s="2" customFormat="1" ht="40" customHeight="1" spans="1:9">
      <c r="A12" s="22">
        <v>10</v>
      </c>
      <c r="B12" s="27" t="s">
        <v>31</v>
      </c>
      <c r="C12" s="23" t="s">
        <v>32</v>
      </c>
      <c r="D12" s="24" t="s">
        <v>12</v>
      </c>
      <c r="E12" s="25">
        <v>6</v>
      </c>
      <c r="F12" s="26">
        <v>460</v>
      </c>
      <c r="G12" s="26">
        <f t="shared" si="0"/>
        <v>2760</v>
      </c>
      <c r="H12" s="28" t="s">
        <v>13</v>
      </c>
      <c r="I12" s="26"/>
    </row>
    <row r="13" s="2" customFormat="1" ht="40" customHeight="1" spans="1:9">
      <c r="A13" s="28"/>
      <c r="B13" s="27" t="s">
        <v>33</v>
      </c>
      <c r="C13" s="29"/>
      <c r="D13" s="28"/>
      <c r="E13" s="30"/>
      <c r="F13" s="31"/>
      <c r="G13" s="32">
        <f>SUM(G3:G12)</f>
        <v>17136</v>
      </c>
      <c r="H13" s="28"/>
      <c r="I13" s="33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2026-03-23T09:30:47Z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73B8558C834B481F829557511563EC94_13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