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4055"/>
  </bookViews>
  <sheets>
    <sheet name="方案清单"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1" i="1" s="1"/>
  <c r="I9" i="1"/>
  <c r="I8" i="1"/>
  <c r="I7" i="1"/>
  <c r="I6" i="1"/>
  <c r="I5" i="1"/>
  <c r="I4" i="1"/>
  <c r="I3" i="1"/>
</calcChain>
</file>

<file path=xl/sharedStrings.xml><?xml version="1.0" encoding="utf-8"?>
<sst xmlns="http://schemas.openxmlformats.org/spreadsheetml/2006/main" count="38" uniqueCount="35">
  <si>
    <t>序号</t>
  </si>
  <si>
    <t>名称</t>
  </si>
  <si>
    <t>技术参数</t>
  </si>
  <si>
    <t>数量</t>
  </si>
  <si>
    <t>单位</t>
  </si>
  <si>
    <t>单价</t>
  </si>
  <si>
    <t>合价</t>
  </si>
  <si>
    <t>备注</t>
  </si>
  <si>
    <t>结构化广角监控拾音摄像头（对接平台报警输出）</t>
  </si>
  <si>
    <t>台</t>
  </si>
  <si>
    <t>网管型国标监控POE供电设备</t>
  </si>
  <si>
    <t>放射科一台，办公楼儿童康复一台</t>
  </si>
  <si>
    <t>可调光纤收发器</t>
  </si>
  <si>
    <t>1.定制光纤收发器适配单模光纤自适应光功率；</t>
  </si>
  <si>
    <t>套</t>
  </si>
  <si>
    <t>六类非屏蔽水晶头</t>
  </si>
  <si>
    <t>针片3叉，青铜插片镀镍，接触部50μm镀金；适用线径：23AWG；插拔次数2000次；符合ISO/IEC 60603-7
支持T568A/B线序
执行标准：按国家标准</t>
  </si>
  <si>
    <t>颗</t>
  </si>
  <si>
    <t>六类非屏蔽双绞线</t>
  </si>
  <si>
    <t>1.8芯无氧铜六类非屏蔽双绞线，由4对芯径为24AWG的单股裸铜线、十字隔离支架和PVC护套组成；
2.带宽≥250MHz，线缆要求可以传输数字，语音，数据和视频信号，满足高端布线系统需求；
3.导体材料/线径：单股、无氧铜，￠0.57±0.01mm23AWG .；
4.绝缘材料/线径：聚乙烯，￠0.98mm±0.08 mm；
5.拉伸强度：≤93N；最大拉力：25lbs11.35kg.；
6.传输延迟：≤536ns/100m max.@100MHz；
▲7.所供产品需通过质量监督检验中心认证，并提供检验报告；</t>
  </si>
  <si>
    <t>米</t>
  </si>
  <si>
    <t>PVC20穿线管</t>
  </si>
  <si>
    <t>1.颜色白色；
2.PVC20材质硬质贴墙线槽；</t>
  </si>
  <si>
    <t>设备安装及调试</t>
  </si>
  <si>
    <t>项</t>
  </si>
  <si>
    <t>综合施工服务费用</t>
  </si>
  <si>
    <t>1.综合布线病案楼摄像头，并做好清晰打印标签，需全程套管，防止鼠患虫害损坏线路（需包含网络线材及辅材）；从在放射科弱电井，布线至宣传科直播间，增加3个摄像头点位的综合布线并做好清晰打印标签，需全程套管，防止鼠患虫害损坏线路；从在办公楼3楼机房，从走廊到建筑外墙后高空布线管到5楼儿童康复治疗中心，大厅，理疗区，器械区，康复间内增加4个摄像头点位的综合布线并做好清晰打印标签，需全程套管，防止鼠患虫害损坏线路；综合布线洗衣房摄像头，并做好清晰打印标签，需全程套管，防止鼠患虫害损坏线路（需包含网络线材及辅材）；更换急诊科摄像头，并做好清晰打印标签，需全程套管，防止鼠患虫害损坏线路（需包含网络线材及辅材）；
2.服务标准：具备质量管理体系认证证书IS0 9001:2015相同或以上资质，安防工程企业设计施工维护能力贰级或以上资质；
3.维护标准：信息技术服务标准符合性三级或以上：运行维护资质，并提供证明文件；
4.验收标准：按国家现行《综合布线系统工程验收规范》GB/T 50312、《智能建筑工程质量验收规范》GB 50339执行；
5.售后服务：质保期1年，质保期间至少安排一名具备中级或以上网络工程师证书的技术工程师响应保障该项目点位内外网及设备监控网络正常并提供出示职业证书；</t>
  </si>
  <si>
    <t>含网线等辅材</t>
  </si>
  <si>
    <t>合计（元）</t>
  </si>
  <si>
    <t>DH-IPC-HDW-D360-IRT-AI支持结构化存储及配置人员图识并调试报警输出串口
1.传感器类型：1/3英寸CMOS；
2.像素：≥400万；
3.最大分辨率：2560×1440；
4.最低照度：0.01lux（彩色模式）；0.001lux（黑白模式）；0lux（补光灯开启）；
5.最大补光距离：50m（红外）；
6.补光灯：2颗（红外灯）；
7.镜头类型：定焦；
8.镜头焦距：≤2.8mm；
9.镜头光圈：≥F2.0；
10.视场角：水平：76°；垂直：40°；对角：92°；
11.智能编码：H.264:支持;H.265:支持;；
12.宽动态：支持；
13.内置MIC：支持；
14.报警事件：网络断开;IP冲突;非法访问;动态检测;视频遮挡;音频异常侦测;安全异常；
15.接入标准：ONVIF（Profile S &amp; Profile T）；CGI；GB/T28181-2022；大华云联；
16.预览最大用户数：6个（总带宽:24 M）；
17.供电方式：DC12V/PoE；
18.防护等级：IP67；
▲19.配置结构化配置智能按需求识别部分内容，接入智能化存储平台并配置相应画面识别（由中标供应商负责调试，院方不提供技术支持）；
▲20.售后服务质保3年享受工程师上门先换后寄服务，3年设备原厂技术维保服务并提供生产厂家授权售后文件；
▲21.所供货品需满足正品行货，不接受瑕疵品，二次拆封，串货，并提供质量证明以及生产厂家授权售后证明；</t>
    <phoneticPr fontId="9" type="noConversion"/>
  </si>
  <si>
    <t>品牌</t>
    <phoneticPr fontId="9" type="noConversion"/>
  </si>
  <si>
    <t>型号</t>
    <phoneticPr fontId="9" type="noConversion"/>
  </si>
  <si>
    <t xml:space="preserve">▲1.给宣传科、放射科、儿童康复科、急诊科、洗衣房安装调试11台监控摄像头、网络，需打通与监控网络互联将摄像头添加到院内平台，配置相应存储划分，将新增摄像头同步至视频综合管理平台以及大华云联结构化综合平台，并将资源划分至相应的账号管理（由供应商自行解决兼容性问题）；
▲2.病案楼其他离线点位技术性维护，并巡检该科室配置拾音清晰度等（由供应商自行到科室巡检）。
▲3.将一台监控POE交换机安装至老年医学中心7楼，需打通与监控网络互联，配置报警网段，监控网段，门禁网段以及远程管理配置，网络安全，访问控制等（具体配置内容由供应商根据现网拓扑配置）。并排查一键报警网络离线，将离线报警设备技术调试恢复。高压氧楼氧气罐摄像头离线诊断。
▲4.将一台监控POE交换机安装替换住院楼低配交换机，需打通与监控网络互联，配置报警网段，监控网段，门禁网段以及远程管理配置，网络安全，访问控制等（具体配置内容由供应商根据现网拓扑配置）。并排查一键报警网络离线，将离线报警设备技术调试恢复。门诊急诊区摄像头离线诊断。
5.梳理全院摄像头点位IP地址及设备命名，并提供设备状态清单；
6.将大厅摄像头迁移至对角预计10米位置；
7.将房间内一台摄像头迁移至角落并新增一台摄像头形成对射；
8.将一台走廊摄像头迁移至走廊中间角度最大化照射出入口；
▲9.调试一台监控POE交换机，需打通与监控网络互联，配置报警网段，监控网段，门禁网段以及远程管理配置，网络安全，访问控制等（具体配置内容由供应商根据现网拓扑配置）；
▲10.急诊科其他离线点位技术性维护，并巡检该科室配置拾音清晰度等（由供应商自行到科室巡检）；
▲11.梳理全院摄像头点位IP地址及设备命名，并提供设备状态清单；
▲12.迁移体检中心建筑外墙大型云台球机至楼顶外墙角落并新增设备支架（需含材料）；
▲13.迁移一台体检楼摄像头到旧门诊大门外照道路公交车亭（需含材料）；
▲14.迁移一台后勤楼摄像头并修复后勤楼光纤故障，解决并调整后勤楼摄像头调阅回放失败以及卡顿等问题；
</t>
    <phoneticPr fontId="9" type="noConversion"/>
  </si>
  <si>
    <t>附1        广西壮族自治区江滨医院五科室采购安装结构化拾音监控摄像头</t>
    <phoneticPr fontId="9" type="noConversion"/>
  </si>
  <si>
    <t>1.交换容量≥336Gbps，包转发率≥114Mpps
2.端口类型≥16个10/100/1000Base-T POE+电口，≥4个1000Base-X SFP光口，≥1个Console口
3.支持PoE供电，PoE整机功耗≥250W
4.支持环境工作温度-5~40℃，工作相对湿度5～95%RH，非凝结。
5.支持端口防雷6KV
6.支持半双工、全双工、自协商工作模式
7.支持MAC地址学习数目限制和静态MAC配置
8.支持端口镜像和流镜像功能，支持端口聚合、端口隔离、端口自环检测
9.支持IEEE 802.3ad（动态链路聚合LACP）
10.支持LLDP，支持STP/RSTP/MSTP多种生成树协议，提高容错能力，提升网络稳定性
11.支持IGMP V1/V2/V3 Snooping，支持组播VLAN
12.支持802.1Q，支持基于MAC的VLAN、GUEST VLAN，支持MVRP
13.支持DHCP Client、DHCP Snooping
14.支持端口限速，支持SP/WRR/SP+WRR队列调度，支持802.1p
15.支持二层、三层、四层ACL，支持IPv4、IPv6 ACL
16.支持IPv6静态路由、双协议栈，支持DHCPv6 Client、DHCPv6 Snooping，支持ND，支持IPv6 Telnet、IPv6 SSHv2
17.支持以太网OAM，支持DLDP
18.支持端口动态ARP检测，支持MAC地址限制、广播报文抑制、FTP登录和口令机制的控制
19.支持SNMP V1/V2/V3
20.支持Console/Telnet/SSH命令行配置
21.支持802.1X和Portal认证，支持IP＋MAC+PORT绑定功能
22.支持FTP/SFTP管理
23.支持Sflow流量统计分析功能
24.支持NQA，支持NTP，支持系统工作日志
25.支持丰富的IPV6业务特性及多种IPv6管理手段
▲26.支持CLI命令行，Web网管，TELNET，IMC，adcampus，netconf等网络管理方式添加到院内ZABBIX企业级分布式开源监控交换机管理平台（不提供技术支持由供应商自行解决兼容性及配置模板问题）；支持SNMPv1/v2c/v3等标准协议并提供证明材料；
▲27.要求与医院设备网运行的交换机兼容，并出具交换机生产厂家证明文件及兼容性承诺函；
▲28.3年及以上设备及技术维保服务（可通过官网查询并提供技术支持），质保期内故障需提供工程师上门先换后寄服务；
▲29.所供货品需满足正品行货，不接受瑕疵品、二次拆封、串货，并提供附带质量证明以及生产厂家售后证明；</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</si>
</sst>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x14ac:knownFonts="1">
    <font>
      <sz val="11"/>
      <color theme="1"/>
      <name val="宋体"/>
      <charset val="134"/>
      <scheme val="minor"/>
    </font>
    <font>
      <sz val="10"/>
      <color theme="1"/>
      <name val="宋体"/>
      <charset val="134"/>
    </font>
    <font>
      <b/>
      <sz val="20"/>
      <color theme="1"/>
      <name val="宋体"/>
      <charset val="134"/>
    </font>
    <font>
      <sz val="10"/>
      <name val="宋体"/>
      <charset val="134"/>
    </font>
    <font>
      <sz val="10"/>
      <color theme="1"/>
      <name val="宋体"/>
      <charset val="134"/>
      <scheme val="minor"/>
    </font>
    <font>
      <sz val="10.5"/>
      <color theme="1"/>
      <name val="宋体"/>
      <charset val="134"/>
    </font>
    <font>
      <b/>
      <sz val="10"/>
      <color theme="1"/>
      <name val="宋体"/>
      <charset val="134"/>
    </font>
    <font>
      <sz val="11"/>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7" fillId="0" borderId="0">
      <alignment vertical="center"/>
    </xf>
    <xf numFmtId="0" fontId="8" fillId="0" borderId="0"/>
  </cellStyleXfs>
  <cellXfs count="2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2" xfId="0" applyFont="1" applyBorder="1" applyAlignment="1">
      <alignment horizontal="center" vertical="center" wrapText="1"/>
    </xf>
    <xf numFmtId="176" fontId="3" fillId="0" borderId="2" xfId="0" applyNumberFormat="1" applyFont="1" applyBorder="1" applyAlignment="1">
      <alignment horizontal="left" vertical="center" wrapText="1"/>
    </xf>
    <xf numFmtId="176" fontId="3"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left" vertical="center" wrapText="1"/>
    </xf>
    <xf numFmtId="0" fontId="5" fillId="0" borderId="2" xfId="0" applyFont="1" applyFill="1" applyBorder="1" applyAlignment="1">
      <alignment horizontal="justify" vertical="center" wrapText="1"/>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3">
    <cellStyle name="常规" xfId="0" builtinId="0"/>
    <cellStyle name="常规 3" xfId="2"/>
    <cellStyle name="常规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workbookViewId="0">
      <pane ySplit="2" topLeftCell="A3" activePane="bottomLeft" state="frozen"/>
      <selection pane="bottomLeft" activeCell="Q4" sqref="Q4"/>
    </sheetView>
  </sheetViews>
  <sheetFormatPr defaultColWidth="9" defaultRowHeight="12" x14ac:dyDescent="0.15"/>
  <cols>
    <col min="1" max="1" width="6.75" style="3" customWidth="1"/>
    <col min="2" max="2" width="16.375" style="4" customWidth="1"/>
    <col min="3" max="4" width="8.75" style="3" customWidth="1"/>
    <col min="5" max="5" width="60.75" style="4" customWidth="1"/>
    <col min="6" max="7" width="6.75" style="3" customWidth="1"/>
    <col min="8" max="9" width="10.75" style="5" customWidth="1"/>
    <col min="10" max="10" width="10.75" style="4" customWidth="1"/>
    <col min="11" max="16384" width="9" style="1"/>
  </cols>
  <sheetData>
    <row r="1" spans="1:10" ht="24.95" customHeight="1" x14ac:dyDescent="0.15">
      <c r="A1" s="16" t="s">
        <v>33</v>
      </c>
      <c r="B1" s="16"/>
      <c r="C1" s="16"/>
      <c r="D1" s="16"/>
      <c r="E1" s="16"/>
      <c r="F1" s="16"/>
      <c r="G1" s="16"/>
      <c r="H1" s="16"/>
      <c r="I1" s="16"/>
      <c r="J1" s="16"/>
    </row>
    <row r="2" spans="1:10" s="2" customFormat="1" ht="17.100000000000001" customHeight="1" x14ac:dyDescent="0.15">
      <c r="A2" s="6" t="s">
        <v>0</v>
      </c>
      <c r="B2" s="6" t="s">
        <v>1</v>
      </c>
      <c r="C2" s="6" t="s">
        <v>30</v>
      </c>
      <c r="D2" s="6" t="s">
        <v>31</v>
      </c>
      <c r="E2" s="6" t="s">
        <v>2</v>
      </c>
      <c r="F2" s="6" t="s">
        <v>3</v>
      </c>
      <c r="G2" s="6" t="s">
        <v>4</v>
      </c>
      <c r="H2" s="6" t="s">
        <v>5</v>
      </c>
      <c r="I2" s="6" t="s">
        <v>6</v>
      </c>
      <c r="J2" s="6" t="s">
        <v>7</v>
      </c>
    </row>
    <row r="3" spans="1:10" ht="377.25" customHeight="1" x14ac:dyDescent="0.15">
      <c r="A3" s="6">
        <v>1</v>
      </c>
      <c r="B3" s="7" t="s">
        <v>8</v>
      </c>
      <c r="C3" s="8"/>
      <c r="D3" s="9"/>
      <c r="E3" s="10" t="s">
        <v>29</v>
      </c>
      <c r="F3" s="9">
        <v>11</v>
      </c>
      <c r="G3" s="9" t="s">
        <v>9</v>
      </c>
      <c r="H3" s="9">
        <v>650</v>
      </c>
      <c r="I3" s="6">
        <f t="shared" ref="I3:I10" si="0">F3*H3</f>
        <v>7150</v>
      </c>
      <c r="J3" s="11"/>
    </row>
    <row r="4" spans="1:10" ht="409.5" customHeight="1" x14ac:dyDescent="0.15">
      <c r="A4" s="6">
        <v>2</v>
      </c>
      <c r="B4" s="7" t="s">
        <v>10</v>
      </c>
      <c r="C4" s="8"/>
      <c r="D4" s="9"/>
      <c r="E4" s="10" t="s">
        <v>34</v>
      </c>
      <c r="F4" s="9">
        <v>2</v>
      </c>
      <c r="G4" s="9" t="s">
        <v>9</v>
      </c>
      <c r="H4" s="9">
        <v>2200</v>
      </c>
      <c r="I4" s="6">
        <f t="shared" si="0"/>
        <v>4400</v>
      </c>
      <c r="J4" s="11" t="s">
        <v>11</v>
      </c>
    </row>
    <row r="5" spans="1:10" ht="36.950000000000003" customHeight="1" x14ac:dyDescent="0.15">
      <c r="A5" s="6">
        <v>3</v>
      </c>
      <c r="B5" s="7" t="s">
        <v>12</v>
      </c>
      <c r="C5" s="8"/>
      <c r="D5" s="9"/>
      <c r="E5" s="10" t="s">
        <v>13</v>
      </c>
      <c r="F5" s="9">
        <v>1</v>
      </c>
      <c r="G5" s="9" t="s">
        <v>14</v>
      </c>
      <c r="H5" s="9">
        <v>480</v>
      </c>
      <c r="I5" s="6">
        <f t="shared" si="0"/>
        <v>480</v>
      </c>
      <c r="J5" s="11"/>
    </row>
    <row r="6" spans="1:10" ht="89.25" customHeight="1" x14ac:dyDescent="0.15">
      <c r="A6" s="6">
        <v>4</v>
      </c>
      <c r="B6" s="7" t="s">
        <v>15</v>
      </c>
      <c r="C6" s="8"/>
      <c r="D6" s="9"/>
      <c r="E6" s="10" t="s">
        <v>16</v>
      </c>
      <c r="F6" s="9">
        <v>16</v>
      </c>
      <c r="G6" s="9" t="s">
        <v>17</v>
      </c>
      <c r="H6" s="9">
        <v>3</v>
      </c>
      <c r="I6" s="6">
        <f t="shared" si="0"/>
        <v>48</v>
      </c>
      <c r="J6" s="11"/>
    </row>
    <row r="7" spans="1:10" ht="121.5" customHeight="1" x14ac:dyDescent="0.15">
      <c r="A7" s="6">
        <v>5</v>
      </c>
      <c r="B7" s="7" t="s">
        <v>18</v>
      </c>
      <c r="C7" s="8"/>
      <c r="D7" s="9"/>
      <c r="E7" s="10" t="s">
        <v>19</v>
      </c>
      <c r="F7" s="9">
        <v>381</v>
      </c>
      <c r="G7" s="9" t="s">
        <v>20</v>
      </c>
      <c r="H7" s="9">
        <v>4</v>
      </c>
      <c r="I7" s="6">
        <f t="shared" si="0"/>
        <v>1524</v>
      </c>
      <c r="J7" s="11"/>
    </row>
    <row r="8" spans="1:10" ht="35.1" customHeight="1" x14ac:dyDescent="0.15">
      <c r="A8" s="6">
        <v>6</v>
      </c>
      <c r="B8" s="12" t="s">
        <v>21</v>
      </c>
      <c r="C8" s="8"/>
      <c r="D8" s="9"/>
      <c r="E8" s="10" t="s">
        <v>22</v>
      </c>
      <c r="F8" s="9">
        <v>251</v>
      </c>
      <c r="G8" s="9" t="s">
        <v>20</v>
      </c>
      <c r="H8" s="9">
        <v>3</v>
      </c>
      <c r="I8" s="6">
        <f t="shared" si="0"/>
        <v>753</v>
      </c>
      <c r="J8" s="11"/>
    </row>
    <row r="9" spans="1:10" ht="386.25" customHeight="1" x14ac:dyDescent="0.15">
      <c r="A9" s="6">
        <v>7</v>
      </c>
      <c r="B9" s="12" t="s">
        <v>23</v>
      </c>
      <c r="C9" s="8"/>
      <c r="D9" s="9"/>
      <c r="E9" s="10" t="s">
        <v>32</v>
      </c>
      <c r="F9" s="9">
        <v>1</v>
      </c>
      <c r="G9" s="9" t="s">
        <v>24</v>
      </c>
      <c r="H9" s="9">
        <v>1800</v>
      </c>
      <c r="I9" s="6">
        <f t="shared" si="0"/>
        <v>1800</v>
      </c>
      <c r="J9" s="11"/>
    </row>
    <row r="10" spans="1:10" ht="231.75" customHeight="1" x14ac:dyDescent="0.15">
      <c r="A10" s="6">
        <v>8</v>
      </c>
      <c r="B10" s="12" t="s">
        <v>25</v>
      </c>
      <c r="C10" s="8"/>
      <c r="D10" s="9"/>
      <c r="E10" s="10" t="s">
        <v>26</v>
      </c>
      <c r="F10" s="9">
        <v>1</v>
      </c>
      <c r="G10" s="9" t="s">
        <v>24</v>
      </c>
      <c r="H10" s="9">
        <v>3345</v>
      </c>
      <c r="I10" s="6">
        <f t="shared" si="0"/>
        <v>3345</v>
      </c>
      <c r="J10" s="11" t="s">
        <v>27</v>
      </c>
    </row>
    <row r="11" spans="1:10" ht="30.95" customHeight="1" x14ac:dyDescent="0.15">
      <c r="A11" s="17" t="s">
        <v>28</v>
      </c>
      <c r="B11" s="18"/>
      <c r="C11" s="18"/>
      <c r="D11" s="18"/>
      <c r="E11" s="18"/>
      <c r="F11" s="18"/>
      <c r="G11" s="19"/>
      <c r="H11" s="13"/>
      <c r="I11" s="14">
        <f>SUM(I3:I10)</f>
        <v>19500</v>
      </c>
      <c r="J11" s="15"/>
    </row>
    <row r="12" spans="1:10" ht="51" customHeight="1" x14ac:dyDescent="0.15"/>
  </sheetData>
  <mergeCells count="2">
    <mergeCell ref="A1:J1"/>
    <mergeCell ref="A11:G11"/>
  </mergeCells>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方案清单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H3C</cp:lastModifiedBy>
  <dcterms:created xsi:type="dcterms:W3CDTF">2023-05-12T11:15:00Z</dcterms:created>
  <dcterms:modified xsi:type="dcterms:W3CDTF">2026-03-09T09:11:18Z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093707BAF3194BD389B1844FD59E9BD5_12</vt:lpwstr>
  </property>
  <property fmtid="{D5CDD505-2E9C-101B-9397-08002B2CF9AE}" pid="4" name="CalculationRule">
    <vt:i4>0</vt:i4>
  </property>
</Properties>
</file>