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565"/>
  </bookViews>
  <sheets>
    <sheet name="方案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<sst xmlns="http://schemas.openxmlformats.org/spreadsheetml/2006/main" count="42" uniqueCount="39">
  <si>
    <t>神经内科大楼6至7楼设备网综合布线</t>
  </si>
  <si>
    <t>序号</t>
  </si>
  <si>
    <t>名称</t>
  </si>
  <si>
    <t>技术参数</t>
  </si>
  <si>
    <t>数量</t>
  </si>
  <si>
    <t>单位</t>
  </si>
  <si>
    <t>单价</t>
  </si>
  <si>
    <t>合价</t>
  </si>
  <si>
    <t>备注</t>
  </si>
  <si>
    <t>网管型48口千兆交换机设备</t>
  </si>
  <si>
    <t>1.性能：交换容量≥596Gbps；转发性能≥144Mpps；
2.接口类型：≥48个GE端口，≥4个千兆SFP口（非复用）；
3.支持802.1Q(最大4K个VLAN)、支持基于协议的VLAN、IP子网的VLAN、MAC的VLAN；
4.支持静态路由、支持IPv6静态路由、双协议栈；
5.支持STP/RSTP/MSTP；
6.支持SP/WRR/SP+WRR队列调度，支持802.1p、DSCP优先级映射，支持端口限速802.1p、DSCP优先级映射；
7.支持二层、三层、四层ACL、支持IPv4、IPv6ACL、支持VLANACL；
8.支持IP＋MAC+PORT+VLAN绑定、SAVI源地址有效性验证、防Ddos攻击、CPU防攻击
▲9.支持CLI命令行，Web网管，TELNET，IMC，adcampus，netconf等网络管理方式；支持SNMPv1/v2c/v3等标准协议并提供证明材料；
▲10.要求与医院设备网运行的交换机兼容，并出具交换机生产厂家证明文件及兼容性承诺函；
▲11.3年设备及技术维保服务（可通过官网查询并提供技术支持），质保期内故障需提供工程师上门先换后寄服务；
▲12.所供货品需满足正品行货，不接受瑕疵品、二次拆封、串货，供货时附带质量证明以及生产厂家售后证明；</t>
  </si>
  <si>
    <t>台</t>
  </si>
  <si>
    <t>网络机柜</t>
  </si>
  <si>
    <t>1.设备尺寸≥300*530*400，颜色米白色；
2.带设备托盘米白色；
3.机柜门为透明亚克力材质清晰观察设备运行状态；
4.带设备防盗锁；</t>
  </si>
  <si>
    <t>套</t>
  </si>
  <si>
    <t>六类网络模块、面板、底盒</t>
  </si>
  <si>
    <t>1.六类非屏蔽模块详情
2.执行标准：ANSI/TIA 568 C.2，ISO/IEC 11801-2017；
3.产品材质：磷青铜片,环保阻燃PC胶料；  
4.适用线径：23AWG（0.54mm-0.57mm）；
5.产品特点：弯针设计，插接片镀镍，弹片镀金；
6.适用系统：六类非屏蔽系统，传输1000Mbps数据流量；
7.拔插次数：≥800次，
8.端接次数：≥250次；
9.使用温度：-25~75℃；
10.额定电流：1.5A；
11.打线方式：360°工具打线，支持T568A、T568B端接线序；
12.质检要求：通过FLUKE 90米 Permanent Link 测试；
▲13.所供产品需通过质量监督检验中心认证，并提供检验报告；</t>
  </si>
  <si>
    <t>设备带端接底盒模块</t>
  </si>
  <si>
    <t>PVC75线槽</t>
  </si>
  <si>
    <t>1.颜色白色；
2.材质硬质贴墙线槽；
3.直径75MM；</t>
  </si>
  <si>
    <t>米</t>
  </si>
  <si>
    <t>每层做60米线槽，护士站做10米线槽</t>
  </si>
  <si>
    <t>PVC20线槽</t>
  </si>
  <si>
    <t>1.颜色白色；
2.材质硬质贴墙线槽；
3.直径20MM；</t>
  </si>
  <si>
    <t>按28间房每间四条3米线管</t>
  </si>
  <si>
    <t>非屏蔽六类水晶头</t>
  </si>
  <si>
    <t>1.六类非屏蔽水晶头详情
2.执行标准：ISO/IEC60603-7，TIA/EIA568C.2；
3.产品材质：环保阻燃PC胶料，青铜插片；
4.接头类型：8P8C一件式； 
5.孔 径：1.1mm；
6.产品特点：针片3叉，青铜插片镀镍，接触部15唛镀金；
7.产品规格：23AWG（0.54mm-0.57mm）；
8.适用线径：青铜插片镀镍，接触部50U镀金；
9.适用系统：六类非屏蔽系统，传输1000Mbps数据流量；
10.插拨次数：≥2000次；
11.弹片折弯：≥20次；
12.使用温度：-20～75℃；
13.打线标准：符合T568A和T568B线序；
14.质检要求：通过FLUKEChannel测试；
▲15.所供产品需通过质量监督检验中心认证，并提供检验报告；</t>
  </si>
  <si>
    <t>个</t>
  </si>
  <si>
    <t>机柜端接水晶头</t>
  </si>
  <si>
    <t>网络跳线</t>
  </si>
  <si>
    <t>1.执行标准:ANSI/TIA-568-C.2，ISO/IEC11801-2011，GB50311-2016；
2.产品材质：99.95%无氧铜线芯，中心十字骨架，高密度PE，环保阻燃PVC；
3.线芯直径：7/0.18±0.008mm；
4.产品特点：多股线设计(7*8股)，—件式水晶头，水晶头与网线连接处注塑；
5.护   套：聚氯乙烯(PVC) 或低烟无卤（LSOH）；
6.产品规格：Cat6 UTP、3米；
7.适用系统：六类非屏蔽系统，传输1000Mbps数据流量 
8.质检要求：通过FLUKE Channel 测试；
9.插拔次数: ≥750次；
▲10.所供产品需通过质量监督检验中心认证，并提供检验报告；</t>
  </si>
  <si>
    <t>条</t>
  </si>
  <si>
    <t>用于接入医疗设备</t>
  </si>
  <si>
    <t>六类网络双绞线</t>
  </si>
  <si>
    <t>1.六类非屏蔽双绞线由4对芯径为23AWG的单股裸铜线.十字隔离支架和PVC护套组成；
2.带宽≥250MHz，线缆要求可以传输数字，语音，数据和视频信号，满足高端布线系统需求；
3.导体材料/线径：单股.无氧铜，≥￠0.51±0.005mm(23AWG)；
4.绝缘材料/线径：聚乙烯，￠0.98mm±0.02mm；
5.弯曲半径：4倍电缆直径；
6.拉伸强度：≤93N；最大拉力：25lbs（11.35kg）；
7.传输延迟：536ns/100mmax.@100MHz；
8.特性阻抗：100ohm±15%,1MHzto250MHz；
▲9.所供产品需通过质量监督检验中心认证，并提供检验报告；</t>
  </si>
  <si>
    <t>网络综合布线</t>
  </si>
  <si>
    <t>1.线缆速率满足568B标准安装面板模块底盒并给28个房间每个房间做好标签，由IE网络交换&amp;路由资质专家对每条网络线缆测试达到千兆速率并出具测试报告，确保线路满足通信标准；
2.线槽从走廊吊顶布线走线，沿墙面隐蔽处通过线槽将信息点安装至指定点位；
3.每层护士站布线至少一根网络线缆到总弱电井并接入设备；
4.调试交换机保证满足接入设备端口安全配置，防环路配置，远程管理等配置，添加到院内网络监控平台，技术及兼容问题由供应商自行解决；
5.维护服务：具备信息技术服务标准符合性三级证书（ITSS）运行维护，相同或以上资质，并提供证明文件；
▲6.服务资质：具备质量管理体系认证证书IS0 9001:2015相同或以上资质，并提供证明文件；
▲7.验收标准：按国家现行《综合布线系统工程验收规范》GB/T 50312、《智能建筑工程质量验收规范》GB 50339执行；
8.预计至少配置4名综合布线工人7个工作日内完成综合布线工作，需包含(墙钉，标签机热敏标签，线管弯头等辅材)；
9.共计62个点位综合布线总长度1800米，及2台网络机柜上架；
▲10.售后服务：质保期间至少安排一名具备中级或以上网络工程师证书的技术工程师响应，保障该项目内外网及设备网正常运行；</t>
  </si>
  <si>
    <t>项</t>
  </si>
  <si>
    <t>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</si>
</sst>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theme="1"/>
      <name val="宋体"/>
      <charset val="134"/>
      <scheme val="minor"/>
    </font>
    <font>
      <sz val="10"/>
      <color theme="1"/>
      <name val="宋体"/>
      <charset val="134"/>
      <scheme val="minor"/>
    </font>
    <font>
      <b/>
      <sz val="18"/>
      <color theme="1"/>
      <name val="宋体"/>
      <charset val="134"/>
      <scheme val="minor"/>
    </font>
    <font>
      <sz val="10"/>
      <name val="宋体"/>
      <charset val="134"/>
    </font>
    <font>
      <sz val="9"/>
      <name val="宋体"/>
      <charset val="134"/>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xf numFmtId="0" fontId="25" fillId="0" borderId="0"/>
  </cellStyleXfs>
  <cellXfs count="18">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Fill="1" applyAlignment="1">
      <alignment horizontal="righ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Fill="1" applyBorder="1" applyAlignment="1">
      <alignment horizontal="center" vertical="center" wrapText="1"/>
    </xf>
    <xf numFmtId="176" fontId="3" fillId="0" borderId="2" xfId="0" applyNumberFormat="1" applyFont="1" applyBorder="1" applyAlignment="1">
      <alignment horizontal="left" vertical="center" wrapText="1"/>
    </xf>
    <xf numFmtId="0" fontId="4" fillId="0" borderId="2" xfId="0" applyFont="1" applyFill="1" applyBorder="1" applyAlignment="1">
      <alignment horizontal="left" vertical="center" wrapText="1"/>
    </xf>
    <xf numFmtId="0" fontId="1" fillId="0" borderId="2"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pane ySplit="2" topLeftCell="A8" activePane="bottomLeft" state="frozen"/>
      <selection/>
      <selection pane="bottomLeft" activeCell="C11" sqref="C11"/>
    </sheetView>
  </sheetViews>
  <sheetFormatPr defaultColWidth="9" defaultRowHeight="13.5" outlineLevelCol="7"/>
  <cols>
    <col min="1" max="1" width="6.775" style="2" customWidth="1"/>
    <col min="2" max="2" width="15.1083333333333" style="3" customWidth="1"/>
    <col min="3" max="3" width="60.775" style="3" customWidth="1"/>
    <col min="4" max="5" width="6.775" style="2" customWidth="1"/>
    <col min="6" max="7" width="10.775" style="4" customWidth="1"/>
    <col min="8" max="8" width="10.775" style="3" customWidth="1"/>
    <col min="9" max="9" width="70.25" customWidth="1"/>
  </cols>
  <sheetData>
    <row r="1" customFormat="1" ht="25" customHeight="1" spans="1:8">
      <c r="A1" s="5" t="s">
        <v>0</v>
      </c>
      <c r="B1" s="5"/>
      <c r="C1" s="5"/>
      <c r="D1" s="5"/>
      <c r="E1" s="5"/>
      <c r="F1" s="6"/>
      <c r="G1" s="6"/>
      <c r="H1" s="5"/>
    </row>
    <row r="2" s="1" customFormat="1" ht="17" customHeight="1" spans="1:8">
      <c r="A2" s="7" t="s">
        <v>1</v>
      </c>
      <c r="B2" s="7" t="s">
        <v>2</v>
      </c>
      <c r="C2" s="7" t="s">
        <v>3</v>
      </c>
      <c r="D2" s="7" t="s">
        <v>4</v>
      </c>
      <c r="E2" s="7" t="s">
        <v>5</v>
      </c>
      <c r="F2" s="8" t="s">
        <v>6</v>
      </c>
      <c r="G2" s="8" t="s">
        <v>7</v>
      </c>
      <c r="H2" s="7" t="s">
        <v>8</v>
      </c>
    </row>
    <row r="3" s="1" customFormat="1" ht="200" customHeight="1" spans="1:8">
      <c r="A3" s="7">
        <v>1</v>
      </c>
      <c r="B3" s="9" t="s">
        <v>9</v>
      </c>
      <c r="C3" s="10" t="s">
        <v>10</v>
      </c>
      <c r="D3" s="7">
        <v>2</v>
      </c>
      <c r="E3" s="7" t="s">
        <v>11</v>
      </c>
      <c r="F3" s="8">
        <v>2400</v>
      </c>
      <c r="G3" s="8">
        <f>D3*F3</f>
        <v>4800</v>
      </c>
      <c r="H3" s="7"/>
    </row>
    <row r="4" s="1" customFormat="1" ht="59" customHeight="1" spans="1:8">
      <c r="A4" s="7">
        <v>2</v>
      </c>
      <c r="B4" s="9" t="s">
        <v>12</v>
      </c>
      <c r="C4" s="10" t="s">
        <v>13</v>
      </c>
      <c r="D4" s="7">
        <v>2</v>
      </c>
      <c r="E4" s="7" t="s">
        <v>14</v>
      </c>
      <c r="F4" s="8">
        <v>280</v>
      </c>
      <c r="G4" s="8">
        <f t="shared" ref="G4:G11" si="0">D4*F4</f>
        <v>560</v>
      </c>
      <c r="H4" s="7"/>
    </row>
    <row r="5" s="1" customFormat="1" ht="163" customHeight="1" spans="1:8">
      <c r="A5" s="7">
        <v>3</v>
      </c>
      <c r="B5" s="9" t="s">
        <v>15</v>
      </c>
      <c r="C5" s="10" t="s">
        <v>16</v>
      </c>
      <c r="D5" s="7">
        <v>62</v>
      </c>
      <c r="E5" s="7" t="s">
        <v>14</v>
      </c>
      <c r="F5" s="8">
        <v>28</v>
      </c>
      <c r="G5" s="8">
        <f t="shared" si="0"/>
        <v>1736</v>
      </c>
      <c r="H5" s="7" t="s">
        <v>17</v>
      </c>
    </row>
    <row r="6" customFormat="1" ht="37" customHeight="1" spans="1:8">
      <c r="A6" s="7">
        <v>4</v>
      </c>
      <c r="B6" s="9" t="s">
        <v>18</v>
      </c>
      <c r="C6" s="10" t="s">
        <v>19</v>
      </c>
      <c r="D6" s="7">
        <v>140</v>
      </c>
      <c r="E6" s="7" t="s">
        <v>20</v>
      </c>
      <c r="F6" s="8">
        <v>18</v>
      </c>
      <c r="G6" s="8">
        <f t="shared" si="0"/>
        <v>2520</v>
      </c>
      <c r="H6" s="11" t="s">
        <v>21</v>
      </c>
    </row>
    <row r="7" customFormat="1" ht="46" customHeight="1" spans="1:8">
      <c r="A7" s="7">
        <v>5</v>
      </c>
      <c r="B7" s="9" t="s">
        <v>22</v>
      </c>
      <c r="C7" s="10" t="s">
        <v>23</v>
      </c>
      <c r="D7" s="7">
        <v>336</v>
      </c>
      <c r="E7" s="7" t="s">
        <v>20</v>
      </c>
      <c r="F7" s="8">
        <v>3</v>
      </c>
      <c r="G7" s="8">
        <f t="shared" si="0"/>
        <v>1008</v>
      </c>
      <c r="H7" s="11" t="s">
        <v>24</v>
      </c>
    </row>
    <row r="8" customFormat="1" ht="189" customHeight="1" spans="1:8">
      <c r="A8" s="7">
        <v>6</v>
      </c>
      <c r="B8" s="9" t="s">
        <v>25</v>
      </c>
      <c r="C8" s="10" t="s">
        <v>26</v>
      </c>
      <c r="D8" s="7">
        <v>62</v>
      </c>
      <c r="E8" s="7" t="s">
        <v>27</v>
      </c>
      <c r="F8" s="8">
        <v>2</v>
      </c>
      <c r="G8" s="8">
        <f t="shared" si="0"/>
        <v>124</v>
      </c>
      <c r="H8" s="11" t="s">
        <v>28</v>
      </c>
    </row>
    <row r="9" customFormat="1" ht="132" customHeight="1" spans="1:8">
      <c r="A9" s="7">
        <v>7</v>
      </c>
      <c r="B9" s="9" t="s">
        <v>29</v>
      </c>
      <c r="C9" s="10" t="s">
        <v>30</v>
      </c>
      <c r="D9" s="7">
        <v>62</v>
      </c>
      <c r="E9" s="7" t="s">
        <v>31</v>
      </c>
      <c r="F9" s="8">
        <v>18</v>
      </c>
      <c r="G9" s="8">
        <f t="shared" si="0"/>
        <v>1116</v>
      </c>
      <c r="H9" s="11" t="s">
        <v>32</v>
      </c>
    </row>
    <row r="10" customFormat="1" ht="133" customHeight="1" spans="1:8">
      <c r="A10" s="7">
        <v>8</v>
      </c>
      <c r="B10" s="9" t="s">
        <v>33</v>
      </c>
      <c r="C10" s="10" t="s">
        <v>34</v>
      </c>
      <c r="D10" s="7">
        <v>1920</v>
      </c>
      <c r="E10" s="7" t="s">
        <v>20</v>
      </c>
      <c r="F10" s="8">
        <v>4</v>
      </c>
      <c r="G10" s="8">
        <f t="shared" si="0"/>
        <v>7680</v>
      </c>
      <c r="H10" s="11"/>
    </row>
    <row r="11" customFormat="1" ht="249" customHeight="1" spans="1:8">
      <c r="A11" s="7">
        <v>9</v>
      </c>
      <c r="B11" s="9" t="s">
        <v>35</v>
      </c>
      <c r="C11" s="10" t="s">
        <v>36</v>
      </c>
      <c r="D11" s="7">
        <v>1</v>
      </c>
      <c r="E11" s="7" t="s">
        <v>37</v>
      </c>
      <c r="F11" s="8">
        <v>6000</v>
      </c>
      <c r="G11" s="8">
        <f t="shared" si="0"/>
        <v>6000</v>
      </c>
      <c r="H11" s="11"/>
    </row>
    <row r="12" customFormat="1" ht="31" customHeight="1" spans="1:8">
      <c r="A12" s="12" t="s">
        <v>38</v>
      </c>
      <c r="B12" s="13"/>
      <c r="C12" s="13"/>
      <c r="D12" s="13"/>
      <c r="E12" s="14"/>
      <c r="F12" s="15"/>
      <c r="G12" s="16">
        <f>SUM(G3:G11)</f>
        <v>25544</v>
      </c>
      <c r="H12" s="17"/>
    </row>
  </sheetData>
  <sheetProtection formatCells="0" insertHyperlinks="0" autoFilter="0"/>
  <mergeCells count="2">
    <mergeCell ref="A1:H1"/>
    <mergeCell ref="A12:E12"/>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3 "   i n t e r l i n e O n O f f = " 0 "   i n t e r l i n e C o l o r = " 0 "   i s D b S h e e t = " 0 "   i s D a s h B o a r d S h e e t = " 0 "   i s D b D a s h B o a r d S h e e t = " 0 "   i s F l e x P a p e r S h e e t = " 0 " > < c e l l p r o t e c t i o n / > < a p p E t D b R e l a t i o n s / > < / w o S h e e t P r o p s > < w o S h e e t P r o p s   s h e e t S t i d = " 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3 " / > < p i x e l a t o r L i s t   s h e e t S t i d = " 1 " / > < 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WWO_dingtalk_20240221035043-c523bba0e7</Application>
  <HeadingPairs>
    <vt:vector size="2" baseType="variant">
      <vt:variant>
        <vt:lpstr>工作表</vt:lpstr>
      </vt:variant>
      <vt:variant>
        <vt:i4>1</vt:i4>
      </vt:variant>
    </vt:vector>
  </HeadingPairs>
  <TitlesOfParts>
    <vt:vector size="1" baseType="lpstr">
      <vt:lpstr>方案清单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YXZB</cp:lastModifiedBy>
  <dcterms:created xsi:type="dcterms:W3CDTF">2023-05-12T19:15:00Z</dcterms:created>
  <dcterms:modified xsi:type="dcterms:W3CDTF">2026-03-09T03:36:06Z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093707BAF3194BD389B1844FD59E9BD5_12</vt:lpwstr>
  </property>
  <property fmtid="{D5CDD505-2E9C-101B-9397-08002B2CF9AE}" pid="4" name="CalculationRule">
    <vt:i4>0</vt:i4>
  </property>
</Properties>
</file>