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960" windowHeight="14300"/>
  </bookViews>
  <sheets>
    <sheet name="总采购项目"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<sst xmlns="http://schemas.openxmlformats.org/spreadsheetml/2006/main" count="46" uniqueCount="35">
  <si>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ai分析督导巡课教室报价表</t>
  </si>
  <si>
    <t>货物名称</t>
  </si>
  <si>
    <t>品牌</t>
  </si>
  <si>
    <t>技术要求（指技术参数、性能配置等）</t>
  </si>
  <si>
    <t>数量</t>
  </si>
  <si>
    <t>计量单位</t>
  </si>
  <si>
    <t>单价（元）</t>
  </si>
  <si>
    <t>合计（元）</t>
  </si>
  <si>
    <t>申请用途</t>
  </si>
  <si>
    <t>需求时间及存放地点</t>
  </si>
  <si>
    <t>申请人及电话</t>
  </si>
  <si>
    <t>备注</t>
  </si>
  <si>
    <t>高清录播主机</t>
  </si>
  <si>
    <t>奥威亚</t>
  </si>
  <si>
    <t>一、整体设计
1.主机架构：整体采用嵌入式设计、非PC与服务器工作站等架构，以保障系统运行稳定、安全。且为方便设备部署，避免屏幕动态变化影响学生课堂专注力的情况，主机需为标准1U机架式设计，机身非壁挂且不存在大面积显示屏；
▲2.高度集成：主机需同时具备录制、直播、导播、自动跟踪、音频编码、视频编码、音频处理、视频处理、存储、点播、互动多功能于一体；
3.优质性能：主机采用ARM架构处理器同时内置GPU与NPU协处理器，CPU核心数≥8，核心主频≥2.4GHz；
4.工作噪声：主机在正常工作状态下的生产噪声不高于20dB(A)；
5.工作功率：要求整机正常工作状态下功耗不超过50W；
6.视频接口：数字视频接口D-Video（RJ45）≥4，HDMI 输入≥2，HDMI 输出≥2路，分辨率均支持1080P@30fps；
▲7.音频接口：要求主机支持线性音频输入与数字音频输入，要求Line in接口≥2，Line out接口≥2，数字音频接口D-Mic（RJ45）≥6；
8.网络接口：RJ45≥1，支持100/1000M网络自适应及IPv4、IPv6双协议栈；
9.控制接口：RJ45≥2，支持RS232串行通信协议进行外接控制；
10.外设接口：USB2.0≥2，可用于连接U盘等外设；
11.系统存储≥2T，保障设备的正常运行与录制视频文件的本地存储；
▲12.视频一线通：支持摄像机与主机之间仅通过一根双绞线即可同时实现供电、控制和视频信号的同步传输，不接受使用转接器的方式；
▲13.音频一线通：支持麦克风与主机之间仅通过一根双绞线即可同时实现供电和音频信号的采集，；
14.视频录制：兼容标准H.264视频编解码能力，要求支持1080P@30fps、720P@30fps，以及AAC音频编解码协议标准且内置音频处理功能；
▲15.视频传输技术：支持对同品牌高清摄像机实现基于RJ45双绞线的视频裸数据传输技术，支持摄像机到录播主机端的视频采集和传输过程无需编解码、无画质损耗并实现≤100ms的声画同步，保障录制视频效果；
二、功能设计
16.便捷导播：软件需采用B/S架构设计，支持通过浏览器即可进行管理配置与操作，而无需额外安装客户端或APP；
▲17.AI全场景跟踪：录播内置跟踪算法且跟踪功能基于AI人工智能技术无需额外增加图像定位主机或摄像机即可实现不同场景画面的自动跟踪切换；
18.画面同步：要求录播主机配套同品牌摄像机支持在多机位接入的情况下所有画面高度同步。在多画面布局以及多流录制、多流直播的使用场景下不同画面保持高度同步，满足最佳的使用体验；
19.中英双语：需支持中英双语版本切换，适合不同用户的应用需求。要求通过网络导播界面即可便捷切换，无需进行更改授权、系统升级等复杂操作；
20.上电模式：需支持通电模式选择，实现主机通电后自动进入相应模式，包含但不限于自动开机、开机且休眠、不开机等模式；
21.版本管理：支持查看系统软件版本，提供离线文件升级、网络在线升级和定时自动升级三种升级方式，且支持导出和导入系统配置文件；
22.安装信息：支持填写设备的安装信息，包括位置、所在学校、安装地点、联系人等；
23.休眠唤醒：需支持定时休眠唤醒功能，提供精确到秒的自定义时间设置，可以单独设置是否定时休眠或者定时唤醒；
24.权限管理：需支持对主机后台设置管理员用户与普通用户两种使用权限，普通用户无法进行相关参数与配置修改；
25.系统状态：支持在导播界面实时查看主机当前CPU温度、磁盘空间占用情况、视频录制的参数配置和正在录制的视频时长与大小等信息；
26.UVC/UAC功能：要求主机具备通过USB口直接输出音视频信号的能力，实现便捷的视频会议软件接入；
27.智能音频处理：支持音频采样率的设置，且支持AGC自动增益、ANS噪声抑制、EQ均衡、AEC回声抑制等音频处理功能；
28.录制码流：支持主码流和子码流的高低双码流录制，且支持自定义清晰度、帧率、码率和I帧间隔，支持动态比特率或静态比特率两种模式；
29.存储管理：需支持录像文件循环覆盖功能，开启循环覆盖功能后，录播硬盘在已存储90%的空间时，再次启动录制将删除录播内现存时间最早的录像文件以应对录制频率比较高的情况；
30.标签设置：需支持视频信号源标签设置，对摄像机实时拍摄信号、HDMI高清输入信号均可自定义名称标签，为导播控制与编辑灵活性提供便利；
▲31.多场景音频：需支持录制模式和互动模式的双场景设置，针对无线MIC和多媒体等不同设备类型，支持对音频比特率与采样率等细节参数进行设置；
32.跟踪自定义：要求支持根据实际喜好，自定义AI跟踪逻辑下所切换的画面信号，且支持双分屏、画中画等布局；
33.互动能力：要求内置互动模块，无需额外部署MCU类设备即可支持“1+3”的互动授课模式，实现专递课堂教学应用。同时也需支持会议互动模式，创建或加入大规模视音频实时互动；
三、其他要求
34.要求主机与视频资源管理平台、高清摄像机设备为同一品牌；
35.要求支持FTP文件传输协议，主机录制生成的视频文件与应用平台实现自动归档上传；
36.对标注“▲”参数，提供具有CNAS标识的国家权威检测机构出具的检测报告复印件。</t>
  </si>
  <si>
    <t>台</t>
  </si>
  <si>
    <t>多景别智能摄录与流媒体处理程序</t>
  </si>
  <si>
    <t>1.采用嵌入式架构设计，要求软件在出厂时内嵌于录播主机中；
2.录制模式：支持电影模式和资源模式两种录制模式。电影模式下支持将多路视频信号的复合成一路画面进行录制；资源模式下支持将接入的摄像机画面和电脑画面进行独立录制；
3.分段录制：支持30分钟分段、60分钟分段两种分段录制方式，系统可在不结束录制的条件下根据分段时长自动将视频录制为多个分段文件；
4.录制存储：采用H.264/H.265的视频编码格式和MP4的视频封装格式，支持在断网情况下也可以进行视频录制并存储于录播主机中，也支持在联网情况下通过FTP自动上传视频文件；
5.同步录制：支持外接存储设备（如U盘），实现在视频录制的过程中，自动同步录制多一份并存储至U盘中；
6.录制关联：支持在录制启动时自动关联开启直播和全自动跟踪模式；
7.视频管理：支持查看已录制的视频文件，并可按录制时间进行排序和按关键字检索查看，也支持对视频文件进行在线播放、下载、删除和FTP上传；
8.网络导播：支持通过浏览器即可访问并使用导播功能，而无需额外安装客户端或APP；
9.导播模式：支持全自动、半自动、手动三种导播模式，且支持在录制、直播和互动过程中任意切换导播模式；
10.导播预览：支持对接入的所有画面进行导播预览，包括教师特写、教师全景、学生全景、学生特写、电脑画面等，电脑画面包括两路HDMI画面可切换，并支持点击预览画面即可切换为导播输出画面；
11.视频布局：支持二分屏、三分屏、画中画等布局，也支持自定义布局方式，且支持对布局内的每个画面窗口进行拖动、叠加、缩放和指定视频源的操作，实现灵活调整；
12.台标字幕：需支持在导播预览界面添加Logo台标与字幕，可自主上传Logo图标、设置logo位置、编辑字幕内容、选择字幕字体颜色与是否滚动显示，且后台管理设置可预设字幕作为备选，方便灵活调整与切换；
13.片头片尾：需支持片头片尾设置，可上传JPG格式图片作为录制默认的片头片尾画面，并可自定义片头片尾显示时长，支持片头片尾显示视频信息；
14.摄像机控制：支持对接入摄像机特写画面进行电子云台控制，包括画面上下左右移动、放大缩小变焦等操作。云台控制功能应具有鼠标快速定位功能，通过鼠标点击快速居中画面区域。也支持设置和调用摄像机预置位，支持不少于8个预置位；
15.音量控制：支持在导播过程中进行音量控制，可调整相关输入输出的音量大小，且支持一键静音功能；
16.直播码流：需支持主码流和子码流高低双码流，且支持自定义清晰度、帧率和码流，主码流清晰度不小于1080P；
17.直播推流：支持不少于4路RTMP同步推流直播，并可自定义选择主码流或子码流进行推流直播；
18.直播模式：需支持RTMP直播、TS直播、集控推流直播等不少于3种不同直播模式，以适应不同场景直播需求；
19.互动协议：需支持H.323、SIP 、BFCP、WebRTC等视音频互动协议技术，也支持内置互动模块，无需额外MCU类设备即可进行远程互动教学应用；
20.互动画质：支持1080P@30fps的高清互动画质，且支持设置互动码流，并支持基于SVC技术实现在不同网络状况下的画面质量自适应；
21.互动模式：支持“1+3”的互动授课模式和多方视频会议模式，授课模式支持主讲端查看所有听讲端画面并可控制听讲端的互动画面显示，会议模式支持二分屏、三分屏、四分屏等布局，也支持选择参会方进行轮巡显示；
22.双流互动：支持在实时互动过程中，可将教学场景信号与电脑课件信号以互相独立的信号进行传输，并最终在接收端可通过两路独立HDMI接口将接收到的教学场景画面与电脑课件画面同时分别输出到两个显示设备上；
23.发言权限控制：支持通过网络导播界面，主讲端在互动过程中对其余互动参与者的发言权限进行控制，支持单人禁言/开启以及全场禁言/开启的控制方式；
24.呼叫应答：需支持呼叫应答设置，满足不同互动场景的需要，包括自动应答与勾选手动应答两种方式；</t>
  </si>
  <si>
    <t>套</t>
  </si>
  <si>
    <t>基于AI的智能跟踪数据分析处理程序</t>
  </si>
  <si>
    <t>▲1.跟踪逻辑：支持教师移动跟拍或教师全景、教师授课特写、教学课件跟踪、学生起立特写、学生听课全景等画面信号的自动跟踪切换；
2.检测区域：支持对接入摄像机的AI跟踪检测区域设置，可基于实景拍摄画面框选跟踪区域，框选后只在区域中方能触发跟踪，所见所得方便操作；
▲3.自定义画面：支持自定义AI跟踪切换画面，可以按照实际需求选择AI跟踪逻辑下所切换的画面信号，画面支持双分屏、画中画与自定义布局等；
4.跟踪策略：支持对接入摄像机自定义设置AI跟踪目标更新周期时间，摄像机依据配置实现相应跟踪策略；
5.智能构图：支持设置摄像机拍摄画面的智能构图模式，包含但不限于五分像、七分像、全身像等；
6.全场景跟拍：要求支持基于计算机视觉CV技术的AI人工智能跟踪算法，实现教师识别、教师移动跟拍、教师轨迹识别以及学生上台识别、板书行为识别、单人与多人起立识别等教学焦点进行自动捕捉与切换；
7.对标注“▲”参数，提供软件配套录播主机的具有CNAS标识的国家权威检测机构出具的检测报告复印件。</t>
  </si>
  <si>
    <t>高清全景摄像机</t>
  </si>
  <si>
    <t>1.传感器：要求采用CMOS类型图像传感器，尺寸≥1/2.5英寸；
2.像素：有效像素≥800万；
3.变焦：要求支持自动和手动变焦，光学变焦倍数≥22倍；
4.云台转动：要求具备机械云台可进行转动跟踪。水平转动速度范围不少于1.0°~ 94.2°/s，垂直转动速度范围不少于1.0°~ 74.8°/s；
5.视频编码：要求支持H.265、H.264高清视频编码协议；
6.视频输出：要求具备数字视频输出口（RJ45）≥1，HDMI视频输出口≥1；
7.通讯接口：要求具备RS232/RS422≥1；
8.网络接入：RJ45网络接口≥1，并支持100M/1000M自适应以太网接入与RTSP协议网络视频输出；
9.音频接口：Line in输入口≥1；
10.USB接口：要求具备USB Type-A≥1；
11.协议支持：要求支持VISCA/ONVIF协议满足多种场景控制要求；
12.背光补偿：要求具备背光补偿功能；
13.数字降噪：支持2D/3D数字降噪，信噪比≥55dB；
▲14.一线通：要求与搭配的录播主机实现基于RJ45双绞线的一线通连接，完成摄像机供电、控制以及视频信号传输；
▲15.高效数据传输：基于数据链路层的数字视频数据传输技术，能实现≤100ms的声画同步，不存在镜头呼吸效应；
▲16.AI跟踪：要求内置跟踪算法，摄像机内无额外辅助摄像头也无需增加任何设备即可实现人像自动跟踪，包括水平运动、俯仰运动、变焦、聚焦四维实时跟踪；
▲17.跟踪逻辑自选：要求支持根据AI智能算法，同一摄像机可根据部署使用场景智能应用为教师、学生跟踪模式，自动识别切换并适配教师及学生的跟踪逻辑，无需手动设置；
▲18.交叉识别：需支持对锁定跟拍对象进行面部特征与人体交叉识别，在多人同时进入拍摄画面的情况下，不出现跟丢和误跟的情况；
▲19.AI抗干扰：支持在拍摄画面有显示设备或其他动态视频播放的情况下，自动启用AI抗干扰能力，保障画面始终锁定被跟踪对象，且跟踪效果不受影响；
20.PTZ自适应：需支持PTZ实时跟焦，AI跟踪的状态下能实现摄像机水平旋转、垂直旋转、变焦的实时同步变化，无需等待拍摄对象稳定后再变焦调整画面，移动过程不虚焦，实现拍摄画面的自适应稳定调整；
21.电源支持：支持录播主机供电和DC12V电源适配器等供电方式；
22.要求摄像机与录播主机为同一品牌。
23.对标注“▲”参数，提供该产品具有CNAS标识的国家权威检测机构出具的检测报告复印件。</t>
  </si>
  <si>
    <t>高清特写摄像机</t>
  </si>
  <si>
    <t>1.传感器：要求采用CMOS类型图像传感器，尺寸≥1/2.5英寸；
2.像素：有效像素≥800万；
▲3.变焦：光学变焦倍数≥30倍；
4.云台转动：要求具备机械云台可进行转动跟踪。水平转动速度范围不少于1.0°~ 94.2°/s，垂直转动速度范围不少于1.0°~ 74.8°/s；
5.视频编码：要求支持H.265、H.264高清视频编码协议；
6.视频输出：要求具备数字视频输出口（RJ45）≥1，HDMI视频输出口≥1；
7.通讯接口：要求具备RS232/RS422≥1；
8.网络接入：RJ45网络接口≥1，并支持100M/1000M自适应以太网接入与RTSP协议网络视频输出；
9.音频接口：Line in输入口≥1；
10.USB接口：要求具备USB Type-A≥1；
11.协议支持：要求支持VISCA/ONVIF协议满足多种场景控制要求；
12.背光补偿：要求具备背光补偿功能；
13.数字降噪：支持2D/3D数字降噪，信噪比≥55dB；
14.一线通：要求与搭配的录播主机实现基于RJ45双绞线的一线通连接，完成摄像机供电、控制以及视频信号传输；
15.高效数据传输：支持对同品牌录播主机实现基于数据链路层的数字视频数据传输技术，能实现≤100ms的声画同步，在拍摄运动画面和复杂画面时不存在镜头呼吸效应带来的周期性画面焦距抖动；
16.AI跟踪：要求内置跟踪算法，摄像机内无额外辅助摄像头也无需增加任何设备即可实现人像自动跟踪，包括水平运动、俯仰运动、变焦、聚焦四维实时跟踪；
17.跟踪逻辑自选：要求支持根据AI智能算法，同一摄像机可根据部署使用场景智能应用为教师、学生跟踪模式，无需手动设置；
18.交叉识别：需支持对锁定跟拍对象进行人脸特征与肢体双重认证识别，在多人同时进入拍摄画面的情况下，持续锁定跟踪对象，不出现跟丢和误跟的情况；
19.AI抗干扰：支持在拍摄画面有显示设备或其他动态视频播放的情况下，自动启用AI抗干扰能力，保障画面始终锁定被跟踪对象，且跟踪效果不受影响；
20.PTZ自适应：需支持PTZ实时跟焦，AI跟踪的状态下能实现摄像机水平旋转、垂直旋转、变焦的实时同步变化，无需等待拍摄对象稳定后再变焦调整画面，移动过程不虚焦，实现拍摄画面的自适应稳定调整；
21.电源支持：支持录播主机供电和DC12V电源适配器等供电方式；
22.要求摄像机与录播主机为同一品牌。
23.对标注“▲”参数，提供该产品具有CNAS标识的国家权威检测机构出具的检测报告复印件。</t>
  </si>
  <si>
    <t>基于AI的智能跟踪拍摄程序</t>
  </si>
  <si>
    <t>1.摄像机传输处理软件需采用B/S架构，支持通用浏览器直接访问进行管理；
2.需支持曝光模式设置功能，包括自动、手动；
3.需支持抗闪烁频率、动态范围、光圈、快门参数设置；
4.需支持自动白平衡设置功能，红、蓝增益可调；
5.需支持噪声抑制设置功能，支持2D、3D降噪；
6.需支持摄像机图像质量调节功能，包括亮度、对比度、色调、饱和度；
7.需支持图像水平、垂直翻转，适应摄像机不同的安装方式要求；
8.需支持摄像机控制功能，包括云台控制、预置位设置与调用、焦距调节等，预置位数≥255；
▲9.AI教师角色识别：可基于站立姿态、面/背向状态等多维判定，快速识别并锁定教师跟踪，避免学生站立影响；
▲10.AI跟踪区域划分：支持配合录播主机划分的自动跟踪区域，当锁定跟踪人物走出自动跟踪区域时即停止跟踪，直到重新回到区域出现在画面中为止；
▲11.AI跟踪锁定解除：需支持依据录播主机设置跟踪锁定解除时间，被跟拍人员脱离跟踪拍摄区域后，在跟踪锁定解除时间到达后自动解除人员锁定，回归默认状态，待下一位人员进入画面中开始重新锁定跟踪；
▲12.学生跟踪逻辑：支持学生智能跟踪，根据学生站立/做下动作状态，进行学生特写跟踪拍摄，并通知录播主机完成画面切换；
12.对标注“▲”参数，提供软件配套摄像机具有CNAS标识的国家权威检测机构出具的检测报告复印件佐证。</t>
  </si>
  <si>
    <t>录制面板</t>
  </si>
  <si>
    <t>1. 安装方式：要求镶嵌式安装在讲台。
2. 控制接口：要求支持RS232控制接口用以连接录播主机。
3. 信号指示灯：要求具备信号指示灯。
4. 支持一键式系统电源开关控制。
5. 一键式录制、停止、锁定电脑信号。
6. 支持本地录播全自动的开启、关闭控制。该功能同时支持录播模式和互动模式。
7. 支持通过面板一键发起与远端设备互动连接。
8. 支持通过交互控制面板切换互动画面的信号源，并传输到听课室，包括本地老师信号、学生信号、电脑信号、远端课室画面。
9. 支持对各画面的自由布局控制，包括单画面全屏、双分屏、三分屏、四分屏、画中画，并传输到听课室。
10.支持远程“一键静音”功能，主讲端可一键关闭远端互动教室发言，进入主讲授课模式。</t>
  </si>
  <si>
    <t>个</t>
  </si>
  <si>
    <t>数字拾音话筒</t>
  </si>
  <si>
    <t>1.指向性：超心型
2.频率响应：40Hz—16kHz
3.灵敏度≥-7dB±1dB
4.最大声压级≥110dB
5.信噪比≥62dB
6.动态范围≥78.5dB
7.使用电源：麦克风一线通供电
8.输出接口：RJ45，数字音频接口</t>
  </si>
  <si>
    <t>支</t>
  </si>
  <si>
    <t>合计</t>
  </si>
  <si>
    <t xml:space="preserve">系统要求：该项目必须保证能与学校系统连接，并保证兼容性稳定运行。
售后响应：出现问题1个小时内远程解决；3个小时内到现场；24小时解决不了，需提供备用设备进行应急使用。
付款方式： 验收通过后，收到发票并完成院内审批手续后60日内支付合同款的95%，剩余5%的合同款，待设备质保期满经双方确认质量及售后服务合格后一个月内支付（无息）
交货日期：签订合同后的15个工作日内。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</si>
</sst>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28">
    <font>
      <sz val="11"/>
      <color theme="1"/>
      <name val="宋体"/>
      <charset val="134"/>
      <scheme val="minor"/>
    </font>
    <font>
      <sz val="12"/>
      <color theme="1"/>
      <name val="宋体"/>
      <charset val="134"/>
      <scheme val="minor"/>
    </font>
    <font>
      <b/>
      <sz val="10.5"/>
      <name val="宋体"/>
      <charset val="134"/>
    </font>
    <font>
      <b/>
      <sz val="9"/>
      <name val="宋体"/>
      <charset val="134"/>
    </font>
    <font>
      <b/>
      <sz val="12"/>
      <name val="宋体"/>
      <charset val="0"/>
    </font>
    <font>
      <b/>
      <sz val="12"/>
      <name val="Times New Roman"/>
      <charset val="0"/>
    </font>
    <font>
      <sz val="10"/>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4" borderId="13" applyNumberFormat="0" applyAlignment="0" applyProtection="0">
      <alignment vertical="center"/>
    </xf>
    <xf numFmtId="0" fontId="17" fillId="5" borderId="14" applyNumberFormat="0" applyAlignment="0" applyProtection="0">
      <alignment vertical="center"/>
    </xf>
    <xf numFmtId="0" fontId="18" fillId="5" borderId="13" applyNumberFormat="0" applyAlignment="0" applyProtection="0">
      <alignment vertical="center"/>
    </xf>
    <xf numFmtId="0" fontId="19" fillId="6"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protection locked="0"/>
    </xf>
  </cellStyleXfs>
  <cellXfs count="31">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76" fontId="2"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7" fillId="0" borderId="1" xfId="0" applyFont="1" applyBorder="1">
      <alignment vertical="center"/>
    </xf>
    <xf numFmtId="0" fontId="0" fillId="0" borderId="1" xfId="0" applyBorder="1" applyAlignment="1">
      <alignment horizontal="center" vertical="center"/>
    </xf>
    <xf numFmtId="0" fontId="6" fillId="0" borderId="1" xfId="0" applyFont="1" applyFill="1" applyBorder="1" applyAlignment="1" applyProtection="1">
      <alignment vertical="center" wrapText="1"/>
    </xf>
    <xf numFmtId="0" fontId="6" fillId="0" borderId="1" xfId="0" applyFont="1" applyFill="1" applyBorder="1" applyAlignment="1" applyProtection="1">
      <alignment horizontal="left" vertical="center" wrapText="1"/>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3_产品清单_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18"/>
  <sheetViews>
    <sheetView tabSelected="1" topLeftCell="A6" workbookViewId="0">
      <selection activeCell="C4" sqref="C4"/>
    </sheetView>
  </sheetViews>
  <sheetFormatPr defaultColWidth="9" defaultRowHeight="14"/>
  <cols>
    <col min="1" max="1" width="21.8727272727273" customWidth="1"/>
    <col min="3" max="3" width="58.3727272727273" style="1" customWidth="1"/>
    <col min="8" max="10" width="9" hidden="1" customWidth="1"/>
    <col min="11" max="11" width="11.6454545454545" customWidth="1"/>
  </cols>
  <sheetData>
    <row r="1" ht="36" customHeight="1" spans="1:249">
      <c r="A1" s="2" t="s">
        <v>0</v>
      </c>
      <c r="B1" s="2"/>
      <c r="C1" s="3"/>
    </row>
    <row r="2" ht="27" customHeight="1" spans="1:249">
      <c r="A2" s="4" t="s">
        <v>1</v>
      </c>
      <c r="B2" s="4" t="s">
        <v>2</v>
      </c>
      <c r="C2" s="5" t="s">
        <v>3</v>
      </c>
      <c r="D2" s="6" t="s">
        <v>4</v>
      </c>
      <c r="E2" s="4" t="s">
        <v>5</v>
      </c>
      <c r="F2" s="7" t="s">
        <v>6</v>
      </c>
      <c r="G2" s="7" t="s">
        <v>7</v>
      </c>
      <c r="H2" s="4" t="s">
        <v>8</v>
      </c>
      <c r="I2" s="4" t="s">
        <v>9</v>
      </c>
      <c r="J2" s="4" t="s">
        <v>10</v>
      </c>
      <c r="K2" s="8" t="s">
        <v>11</v>
      </c>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row>
    <row r="3" ht="409" customHeight="1" spans="1:249">
      <c r="A3" s="10" t="s">
        <v>12</v>
      </c>
      <c r="B3" s="11" t="s">
        <v>13</v>
      </c>
      <c r="C3" s="12" t="s">
        <v>14</v>
      </c>
      <c r="D3" s="13">
        <v>1</v>
      </c>
      <c r="E3" s="13" t="s">
        <v>15</v>
      </c>
      <c r="F3" s="14">
        <v>41200</v>
      </c>
      <c r="G3" s="14">
        <f>SUM(F3*D3)</f>
        <v>41200</v>
      </c>
      <c r="H3" s="15"/>
      <c r="I3" s="15"/>
      <c r="J3" s="15"/>
      <c r="K3" s="16"/>
    </row>
    <row r="4" ht="409" customHeight="1" spans="1:249">
      <c r="A4" s="10" t="s">
        <v>16</v>
      </c>
      <c r="B4" s="11" t="s">
        <v>13</v>
      </c>
      <c r="C4" s="12" t="s">
        <v>17</v>
      </c>
      <c r="D4" s="13">
        <v>1</v>
      </c>
      <c r="E4" s="13" t="s">
        <v>18</v>
      </c>
      <c r="F4" s="14">
        <v>17600</v>
      </c>
      <c r="G4" s="14">
        <f>SUM(F4*D4)</f>
        <v>17600</v>
      </c>
      <c r="H4" s="15"/>
      <c r="I4" s="15"/>
      <c r="J4" s="15"/>
      <c r="K4" s="16"/>
    </row>
    <row r="5" ht="189" customHeight="1" spans="1:249">
      <c r="A5" s="10" t="s">
        <v>19</v>
      </c>
      <c r="B5" s="11" t="s">
        <v>13</v>
      </c>
      <c r="C5" s="12" t="s">
        <v>20</v>
      </c>
      <c r="D5" s="13">
        <v>1</v>
      </c>
      <c r="E5" s="13" t="s">
        <v>18</v>
      </c>
      <c r="F5" s="14">
        <v>16500</v>
      </c>
      <c r="G5" s="14">
        <f>SUM(F5*D5)</f>
        <v>16500</v>
      </c>
      <c r="H5" s="15"/>
      <c r="I5" s="15"/>
      <c r="J5" s="15"/>
      <c r="K5" s="16"/>
    </row>
    <row r="6" ht="345" customHeight="1" spans="1:249">
      <c r="A6" s="10" t="s">
        <v>21</v>
      </c>
      <c r="B6" s="11" t="s">
        <v>13</v>
      </c>
      <c r="C6" s="17" t="s">
        <v>22</v>
      </c>
      <c r="D6" s="13">
        <v>1</v>
      </c>
      <c r="E6" s="14" t="s">
        <v>15</v>
      </c>
      <c r="F6" s="14">
        <v>5000</v>
      </c>
      <c r="G6" s="14">
        <f t="shared" ref="G6:G11" si="0">SUM(F6*D6)</f>
        <v>5000</v>
      </c>
      <c r="H6" s="15"/>
      <c r="I6" s="15"/>
      <c r="J6" s="15"/>
      <c r="K6" s="16"/>
    </row>
    <row r="7" ht="134" customHeight="1" spans="1:249">
      <c r="A7" s="10" t="s">
        <v>23</v>
      </c>
      <c r="B7" s="11" t="s">
        <v>13</v>
      </c>
      <c r="C7" s="17" t="s">
        <v>24</v>
      </c>
      <c r="D7" s="13">
        <v>1</v>
      </c>
      <c r="E7" s="13" t="s">
        <v>15</v>
      </c>
      <c r="F7" s="14">
        <v>5750</v>
      </c>
      <c r="G7" s="14">
        <f t="shared" si="0"/>
        <v>5750</v>
      </c>
      <c r="H7" s="15"/>
      <c r="I7" s="15"/>
      <c r="J7" s="15"/>
      <c r="K7" s="16"/>
    </row>
    <row r="8" ht="252" customHeight="1" spans="1:249">
      <c r="A8" s="10" t="s">
        <v>25</v>
      </c>
      <c r="B8" s="11" t="s">
        <v>13</v>
      </c>
      <c r="C8" s="12" t="s">
        <v>26</v>
      </c>
      <c r="D8" s="13">
        <v>2</v>
      </c>
      <c r="E8" s="13" t="s">
        <v>18</v>
      </c>
      <c r="F8" s="14">
        <v>3000</v>
      </c>
      <c r="G8" s="14">
        <f t="shared" si="0"/>
        <v>6000</v>
      </c>
      <c r="H8" s="15"/>
      <c r="I8" s="15"/>
      <c r="J8" s="15"/>
      <c r="K8" s="16"/>
    </row>
    <row r="9" ht="37" customHeight="1" spans="1:249">
      <c r="A9" s="10" t="s">
        <v>27</v>
      </c>
      <c r="B9" s="11" t="s">
        <v>13</v>
      </c>
      <c r="C9" s="18" t="s">
        <v>28</v>
      </c>
      <c r="D9" s="13">
        <v>1</v>
      </c>
      <c r="E9" s="13" t="s">
        <v>29</v>
      </c>
      <c r="F9" s="14">
        <v>1000</v>
      </c>
      <c r="G9" s="14">
        <f t="shared" si="0"/>
        <v>1000</v>
      </c>
      <c r="H9" s="15"/>
      <c r="I9" s="15"/>
      <c r="J9" s="15"/>
      <c r="K9" s="16"/>
    </row>
    <row r="10" ht="37" customHeight="1" spans="1:249">
      <c r="A10" s="10" t="s">
        <v>30</v>
      </c>
      <c r="B10" s="11" t="s">
        <v>13</v>
      </c>
      <c r="C10" s="18" t="s">
        <v>31</v>
      </c>
      <c r="D10" s="13">
        <v>4</v>
      </c>
      <c r="E10" s="13" t="s">
        <v>32</v>
      </c>
      <c r="F10" s="14">
        <v>1200</v>
      </c>
      <c r="G10" s="14">
        <f t="shared" si="0"/>
        <v>4800</v>
      </c>
      <c r="H10" s="15"/>
      <c r="I10" s="15"/>
      <c r="J10" s="15"/>
      <c r="K10" s="16"/>
    </row>
    <row r="11" ht="29" customHeight="1" spans="1:249">
      <c r="A11" s="19"/>
      <c r="B11" s="19"/>
      <c r="C11" s="20"/>
      <c r="D11" s="19"/>
      <c r="E11" s="21"/>
      <c r="F11" s="16" t="s">
        <v>33</v>
      </c>
      <c r="G11" s="16">
        <f>SUM(G3:G10)</f>
        <v>97850</v>
      </c>
      <c r="H11" s="21"/>
      <c r="I11" s="21"/>
      <c r="J11" s="21"/>
      <c r="K11" s="21"/>
    </row>
    <row r="12" spans="1:249">
      <c r="A12" s="22" t="s">
        <v>34</v>
      </c>
      <c r="B12" s="23"/>
      <c r="C12" s="23"/>
      <c r="D12" s="23"/>
      <c r="E12" s="23"/>
      <c r="F12" s="23"/>
      <c r="G12" s="23"/>
      <c r="H12" s="23"/>
      <c r="I12" s="23"/>
      <c r="J12" s="23"/>
      <c r="K12" s="24"/>
    </row>
    <row r="13" spans="1:249">
      <c r="A13" s="25"/>
      <c r="B13" s="26"/>
      <c r="C13" s="26"/>
      <c r="D13" s="26"/>
      <c r="E13" s="26"/>
      <c r="F13" s="26"/>
      <c r="G13" s="26"/>
      <c r="H13" s="26"/>
      <c r="I13" s="26"/>
      <c r="J13" s="26"/>
      <c r="K13" s="27"/>
    </row>
    <row r="14" spans="1:249">
      <c r="A14" s="25"/>
      <c r="B14" s="26"/>
      <c r="C14" s="26"/>
      <c r="D14" s="26"/>
      <c r="E14" s="26"/>
      <c r="F14" s="26"/>
      <c r="G14" s="26"/>
      <c r="H14" s="26"/>
      <c r="I14" s="26"/>
      <c r="J14" s="26"/>
      <c r="K14" s="27"/>
    </row>
    <row r="15" spans="1:249">
      <c r="A15" s="25"/>
      <c r="B15" s="26"/>
      <c r="C15" s="26"/>
      <c r="D15" s="26"/>
      <c r="E15" s="26"/>
      <c r="F15" s="26"/>
      <c r="G15" s="26"/>
      <c r="H15" s="26"/>
      <c r="I15" s="26"/>
      <c r="J15" s="26"/>
      <c r="K15" s="27"/>
    </row>
    <row r="16" spans="1:249">
      <c r="A16" s="25"/>
      <c r="B16" s="26"/>
      <c r="C16" s="26"/>
      <c r="D16" s="26"/>
      <c r="E16" s="26"/>
      <c r="F16" s="26"/>
      <c r="G16" s="26"/>
      <c r="H16" s="26"/>
      <c r="I16" s="26"/>
      <c r="J16" s="26"/>
      <c r="K16" s="27"/>
    </row>
    <row r="17" spans="1:11">
      <c r="A17" s="25"/>
      <c r="B17" s="26"/>
      <c r="C17" s="26"/>
      <c r="D17" s="26"/>
      <c r="E17" s="26"/>
      <c r="F17" s="26"/>
      <c r="G17" s="26"/>
      <c r="H17" s="26"/>
      <c r="I17" s="26"/>
      <c r="J17" s="26"/>
      <c r="K17" s="27"/>
    </row>
    <row r="18" spans="1:11">
      <c r="A18" s="28"/>
      <c r="B18" s="29"/>
      <c r="C18" s="29"/>
      <c r="D18" s="29"/>
      <c r="E18" s="29"/>
      <c r="F18" s="29"/>
      <c r="G18" s="29"/>
      <c r="H18" s="29"/>
      <c r="I18" s="29"/>
      <c r="J18" s="29"/>
      <c r="K18" s="30"/>
    </row>
  </sheetData>
  <mergeCells count="2">
    <mergeCell ref="A1:C1"/>
    <mergeCell ref="A12:K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总采购项目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www</dc:creator>
  <cp:lastModifiedBy>AAA猫鱼rock</cp:lastModifiedBy>
  <dcterms:created xsi:type="dcterms:W3CDTF">2025-07-11T06:44:00Z</dcterms:created>
  <dcterms:modified xsi:type="dcterms:W3CDTF">2025-12-31T03:09:12Z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5692E06882454A569AA99A1780D6E92B_13</vt:lpwstr>
  </property>
  <property fmtid="{D5CDD505-2E9C-101B-9397-08002B2CF9AE}" pid="3" name="KSOProductBuildVer">
    <vt:lpwstr>2052-12.1.0.24034</vt:lpwstr>
  </property>
  <property fmtid="{D5CDD505-2E9C-101B-9397-08002B2CF9AE}" pid="4" name="CalculationRule">
    <vt:i4>0</vt:i4>
  </property>
</Properties>
</file>