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方案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<sst xmlns="http://schemas.openxmlformats.org/spreadsheetml/2006/main" count="45" uniqueCount="38">
  <si>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老年医学中心大楼中心药房新增2个监控</t>
  </si>
  <si>
    <t>序号</t>
  </si>
  <si>
    <t>名称</t>
  </si>
  <si>
    <t>参考品牌</t>
  </si>
  <si>
    <t>参考型号</t>
  </si>
  <si>
    <t>技术参数</t>
  </si>
  <si>
    <t>数量</t>
  </si>
  <si>
    <t>单位</t>
  </si>
  <si>
    <t>单价</t>
  </si>
  <si>
    <t>合价</t>
  </si>
  <si>
    <t>备注</t>
  </si>
  <si>
    <t>安防监控摄像头（内置拾音）</t>
  </si>
  <si>
    <t>大华</t>
  </si>
  <si>
    <t>DH-IPC-HDW3430T-A</t>
  </si>
  <si>
    <t>传感器类型：1/3英寸CMOS；
像素：400万；
最大分辨率：2560×1440；
最低照度：0.01lux（彩色模式）；0.001lux（黑白模式）；0lux（补光灯开启）；
最大补光距离：50m（红外）；
补光灯：2颗（红外灯）；
镜头类型：定焦；
镜头焦距：2.8mm；
镜头光圈：F2.0；
视场角：水平：76°；垂直：40°；对角：92°；
智能编码：H.264:支持;H.265:支持;；
宽动态：支持；
内置MIC：支持；
报警事件：网络断开;IP冲突;非法访问;动态检测;视频遮挡;音频异常侦测;安全异常；
接入标准：ONVIF（Profile S &amp; Profile T）；CGI；GB/T28181-2022；DAHUA云联；
预览最大用户数：6个（总带宽:24 M）；
供电方式：DC12V/PoE；
防护等级：IP67；
▲售后服务质保3年享受工程师上门先换后寄服务，3年设备原厂技术维保服务并提供生产厂家售后文件；
▲所供货品需满足正品行货，不接受瑕疵品，二次拆封，串货，供货时附带质量证明以及生产厂家售后证明；</t>
  </si>
  <si>
    <t>台</t>
  </si>
  <si>
    <t>国标监控POE供电设备</t>
  </si>
  <si>
    <t>新华三</t>
  </si>
  <si>
    <t>US320S-P</t>
  </si>
  <si>
    <t>1、 交换容量≥336Gbps，包转发率≥114Mpps
2、 端口类型≥16个10/100/1000Base-T POE+电口，≥4个1000Base-X SFP光口，≥1个Console口
3、 支持PoE供电，PoE整机功耗≥250W
4、 支持环境工作温度-5~40℃，工作相对湿度5～95%RH，非凝结。
5、 支持端口防雷6KV
6、 支持半双工、全双工、自协商工作模式
7、 支持MAC地址学习数目限制和静态MAC配置
8、 支持端口镜像和流镜像功能，支持端口聚合、端口隔离、端口自环检测
9、 支持IEEE 802.3ad（动态链路聚合LACP）
10、 支持LLDP，支持STP/RSTP/MSTP多种生成树协议，提高容错能力，提升网络稳定性
11、 支持IGMP V1/V2/V3 Snooping，支持组播VLAN
12、 支持802.1Q，支持基于MAC的VLAN、GUEST VLAN，支持MVRP
13、 支持DHCP Client、DHCP Snooping
14、 支持端口限速，支持SP/WRR/SP+WRR队列调度，支持802.1p
15、 支持二层、三层、四层ACL，支持IPv4、IPv6 ACL
16、 支持IPv6静态路由、双协议栈，支持DHCPv6 Client、DHCPv6 Snooping，支持ND，支持IPv6 Telnet、IPv6 SSHv2
17、 支持以太网OAM，支持DLDP
18、 支持端口动态ARP检测，支持MAC地址限制、广播报文抑制、FTP登录和口令机制的控制
19、 支持SNMP V1/V2/V3
20、 支持Console/Telnet/SSH命令行配置
21、 支持802.1X和Portal认证，支持IP＋MAC+PORT绑定功能
22、 支持FTP/SFTP管理
23、 支持Sflow流量统计分析功能
24、 支持NQA，支持NTP，支持系统工作日志
25、 支持丰富的IPV6业务特性及多种IPv6管理手段
▲26.支持CLI命令行，Web网管，TELNET，IMC，adcampus，netconf等网络管理方式；支持SNMPv1/v2c/v3等标准协议并提供证明材料；
▲27.要求与医院设备网运行的交换机兼容，并出具交换机生产厂家证明文件及兼容性承诺函；
▲28.3年设备及技术维保服务（可通过官网查询并提供技术支持），质保期内故障需提供工程师上门先换后寄服务；
▲29.所供货品需满足正品行货，不接受瑕疵品、二次拆封、串货，供货时附带质量证明以及生产厂家售后证明；</t>
  </si>
  <si>
    <t>六类非屏蔽水晶头</t>
  </si>
  <si>
    <t>国产</t>
  </si>
  <si>
    <t>优质</t>
  </si>
  <si>
    <t>1.六类线缆网络水晶头；</t>
  </si>
  <si>
    <t>颗</t>
  </si>
  <si>
    <t>六类非屏蔽双绞线</t>
  </si>
  <si>
    <t>立孚</t>
  </si>
  <si>
    <t>LF-D165-G</t>
  </si>
  <si>
    <t>1.8芯无氧铜六类非屏蔽双绞线，由4对芯径为24AWG的单股裸铜线、十字隔离支架和PVC护套组成；
2.带宽≥250MHz，线缆要求可以传输数字，语音，数据和视频信号，满足高端布线系统需求；
3.导体材料/线径：单股、无氧铜，￠0.57±0.01mm23AWG .；
4.绝缘材料/线径：聚乙烯，￠0.98mm±0.08 mm；
5.拉伸强度：≤93N；最大拉力：25lbs11.35kg.；
6.传输延迟：≤536ns/100m max.@100MHz；
▲7.所供产品需通过质量监督检验中心认证，并提供检验报告；</t>
  </si>
  <si>
    <t>米</t>
  </si>
  <si>
    <t>PVC20穿线管</t>
  </si>
  <si>
    <t>1.颜色白色；
2.PVC20材质硬质贴墙线槽；</t>
  </si>
  <si>
    <t>设备安装及调试</t>
  </si>
  <si>
    <t>1.调试两台监控摄像头网络，需打通与监控网络互联；
2.调试两台监控POE交换机，需打通与监控网络互联，配置报警网段，监控网段，门禁网段以及远程管理配置，网络安全，访问控制等；</t>
  </si>
  <si>
    <t>项</t>
  </si>
  <si>
    <t>综合施工服务费用</t>
  </si>
  <si>
    <t>1.从职工电梯厅沿走廊吊顶布线至中心药房新增两个监控点位，综合布线预计总共98米，需全程套管，防止鼠患虫害损坏线路；
2.吊顶层高6米，需自备高梯；
▲3.服务资质：具备质量管理体系认证证书IS0 9001:2015相同或以上资质，并提供证明文件；
▲4.验收标准：按国家现行《综合布线系统工程验收规范》GB/T 50312、《智能建筑工程质量验收规范》GB 50339执行；
▲5.售后服务：质保期1年，质保期间至少安排一名具备中级或以上网络工程师证书的技术工程师响应保障该项目点位内外网及设备监控网络正常并提供出示职业证书；</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</si>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</sst>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0"/>
      <color theme="1"/>
      <name val="宋体"/>
      <charset val="134"/>
    </font>
    <font>
      <b/>
      <sz val="20"/>
      <color theme="1"/>
      <name val="宋体"/>
      <charset val="134"/>
    </font>
    <font>
      <sz val="10"/>
      <name val="宋体"/>
      <charset val="134"/>
    </font>
    <font>
      <sz val="10"/>
      <color theme="1"/>
      <name val="宋体"/>
      <charset val="134"/>
      <scheme val="minor"/>
    </font>
    <font>
      <sz val="10.5"/>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lignment vertical="center"/>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3" fillId="0" borderId="2" xfId="0" applyNumberFormat="1" applyFont="1" applyBorder="1" applyAlignment="1">
      <alignment horizontal="left" vertical="center" wrapText="1"/>
    </xf>
    <xf numFmtId="176" fontId="3"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 fillId="0" borderId="2" xfId="0" applyFont="1" applyBorder="1" applyAlignment="1">
      <alignment horizontal="left" vertical="center" wrapText="1"/>
    </xf>
    <xf numFmtId="0" fontId="5" fillId="0" borderId="2" xfId="0" applyFont="1" applyFill="1" applyBorder="1" applyAlignment="1">
      <alignment horizontal="justify"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pane ySplit="2" topLeftCell="A3" activePane="bottomLeft" state="frozen"/>
      <selection/>
      <selection pane="bottomLeft" activeCell="E18" sqref="E18"/>
    </sheetView>
  </sheetViews>
  <sheetFormatPr defaultColWidth="9" defaultRowHeight="12"/>
  <cols>
    <col min="1" max="1" width="6.75" style="2" customWidth="1"/>
    <col min="2" max="2" width="16.375" style="3" customWidth="1"/>
    <col min="3" max="4" width="8.75" style="2" customWidth="1"/>
    <col min="5" max="5" width="60.75" style="3" customWidth="1"/>
    <col min="6" max="7" width="6.75" style="2" customWidth="1"/>
    <col min="8" max="9" width="10.75" style="4" customWidth="1"/>
    <col min="10" max="10" width="10.75" style="3" customWidth="1"/>
    <col min="11" max="16384" width="9" style="5"/>
  </cols>
  <sheetData>
    <row r="1" ht="24.95" customHeight="1" spans="1:10">
      <c r="A1" s="6" t="s">
        <v>0</v>
      </c>
      <c r="B1" s="6"/>
      <c r="C1" s="6"/>
      <c r="D1" s="6"/>
      <c r="E1" s="6"/>
      <c r="F1" s="6"/>
      <c r="G1" s="6"/>
      <c r="H1" s="6"/>
      <c r="I1" s="6"/>
      <c r="J1" s="6"/>
    </row>
    <row r="2" s="1" customFormat="1" ht="17.1" customHeight="1" spans="1:10">
      <c r="A2" s="7" t="s">
        <v>1</v>
      </c>
      <c r="B2" s="7" t="s">
        <v>2</v>
      </c>
      <c r="C2" s="7" t="s">
        <v>3</v>
      </c>
      <c r="D2" s="7" t="s">
        <v>4</v>
      </c>
      <c r="E2" s="7" t="s">
        <v>5</v>
      </c>
      <c r="F2" s="7" t="s">
        <v>6</v>
      </c>
      <c r="G2" s="7" t="s">
        <v>7</v>
      </c>
      <c r="H2" s="7" t="s">
        <v>8</v>
      </c>
      <c r="I2" s="7" t="s">
        <v>9</v>
      </c>
      <c r="J2" s="7" t="s">
        <v>10</v>
      </c>
    </row>
    <row r="3" ht="315" customHeight="1" spans="1:10">
      <c r="A3" s="7">
        <v>1</v>
      </c>
      <c r="B3" s="8" t="s">
        <v>11</v>
      </c>
      <c r="C3" s="9" t="s">
        <v>12</v>
      </c>
      <c r="D3" s="10" t="s">
        <v>13</v>
      </c>
      <c r="E3" s="11" t="s">
        <v>14</v>
      </c>
      <c r="F3" s="10">
        <v>2</v>
      </c>
      <c r="G3" s="10" t="s">
        <v>15</v>
      </c>
      <c r="H3" s="10">
        <v>680</v>
      </c>
      <c r="I3" s="7">
        <f t="shared" ref="I3:I9" si="0">F3*H3</f>
        <v>1360</v>
      </c>
      <c r="J3" s="12"/>
    </row>
    <row r="4" ht="408.95" customHeight="1" spans="1:10">
      <c r="A4" s="7">
        <v>2</v>
      </c>
      <c r="B4" s="8" t="s">
        <v>16</v>
      </c>
      <c r="C4" s="9" t="s">
        <v>17</v>
      </c>
      <c r="D4" s="10" t="s">
        <v>18</v>
      </c>
      <c r="E4" s="11" t="s">
        <v>19</v>
      </c>
      <c r="F4" s="10">
        <v>2</v>
      </c>
      <c r="G4" s="10" t="s">
        <v>15</v>
      </c>
      <c r="H4" s="10">
        <v>2200</v>
      </c>
      <c r="I4" s="7">
        <f t="shared" si="0"/>
        <v>4400</v>
      </c>
      <c r="J4" s="12"/>
    </row>
    <row r="5" ht="36.95" customHeight="1" spans="1:10">
      <c r="A5" s="7">
        <v>3</v>
      </c>
      <c r="B5" s="8" t="s">
        <v>20</v>
      </c>
      <c r="C5" s="9" t="s">
        <v>21</v>
      </c>
      <c r="D5" s="10" t="s">
        <v>22</v>
      </c>
      <c r="E5" s="11" t="s">
        <v>23</v>
      </c>
      <c r="F5" s="10">
        <v>4</v>
      </c>
      <c r="G5" s="10" t="s">
        <v>24</v>
      </c>
      <c r="H5" s="10">
        <v>3</v>
      </c>
      <c r="I5" s="7">
        <f t="shared" si="0"/>
        <v>12</v>
      </c>
      <c r="J5" s="12"/>
    </row>
    <row r="6" ht="108.95" customHeight="1" spans="1:10">
      <c r="A6" s="7">
        <v>4</v>
      </c>
      <c r="B6" s="8" t="s">
        <v>25</v>
      </c>
      <c r="C6" s="9" t="s">
        <v>26</v>
      </c>
      <c r="D6" s="10" t="s">
        <v>27</v>
      </c>
      <c r="E6" s="11" t="s">
        <v>28</v>
      </c>
      <c r="F6" s="10">
        <v>98</v>
      </c>
      <c r="G6" s="10" t="s">
        <v>29</v>
      </c>
      <c r="H6" s="10">
        <v>4</v>
      </c>
      <c r="I6" s="7">
        <f t="shared" si="0"/>
        <v>392</v>
      </c>
      <c r="J6" s="12"/>
    </row>
    <row r="7" ht="62.1" customHeight="1" spans="1:10">
      <c r="A7" s="7">
        <v>5</v>
      </c>
      <c r="B7" s="13" t="s">
        <v>30</v>
      </c>
      <c r="C7" s="9" t="s">
        <v>21</v>
      </c>
      <c r="D7" s="10" t="s">
        <v>22</v>
      </c>
      <c r="E7" s="11" t="s">
        <v>31</v>
      </c>
      <c r="F7" s="10">
        <v>55</v>
      </c>
      <c r="G7" s="10" t="s">
        <v>29</v>
      </c>
      <c r="H7" s="10">
        <v>4</v>
      </c>
      <c r="I7" s="7">
        <f t="shared" si="0"/>
        <v>220</v>
      </c>
      <c r="J7" s="12"/>
    </row>
    <row r="8" ht="59.1" customHeight="1" spans="1:10">
      <c r="A8" s="7">
        <v>6</v>
      </c>
      <c r="B8" s="13" t="s">
        <v>32</v>
      </c>
      <c r="C8" s="9"/>
      <c r="D8" s="10" t="s">
        <v>22</v>
      </c>
      <c r="E8" s="11" t="s">
        <v>33</v>
      </c>
      <c r="F8" s="10">
        <v>1</v>
      </c>
      <c r="G8" s="10" t="s">
        <v>34</v>
      </c>
      <c r="H8" s="10">
        <v>300</v>
      </c>
      <c r="I8" s="7">
        <f t="shared" si="0"/>
        <v>300</v>
      </c>
      <c r="J8" s="12"/>
    </row>
    <row r="9" ht="128.1" customHeight="1" spans="1:10">
      <c r="A9" s="7">
        <v>7</v>
      </c>
      <c r="B9" s="13" t="s">
        <v>35</v>
      </c>
      <c r="C9" s="9"/>
      <c r="D9" s="10" t="s">
        <v>22</v>
      </c>
      <c r="E9" s="11" t="s">
        <v>36</v>
      </c>
      <c r="F9" s="10">
        <v>1</v>
      </c>
      <c r="G9" s="10" t="s">
        <v>34</v>
      </c>
      <c r="H9" s="10">
        <v>600</v>
      </c>
      <c r="I9" s="7">
        <f t="shared" si="0"/>
        <v>600</v>
      </c>
      <c r="J9" s="12"/>
    </row>
    <row r="10" ht="30.95" customHeight="1" spans="1:10">
      <c r="A10" s="14" t="s">
        <v>37</v>
      </c>
      <c r="B10" s="15"/>
      <c r="C10" s="15"/>
      <c r="D10" s="15"/>
      <c r="E10" s="15"/>
      <c r="F10" s="15"/>
      <c r="G10" s="16"/>
      <c r="H10" s="17"/>
      <c r="I10" s="18">
        <f>SUM(I3:I9)</f>
        <v>7284</v>
      </c>
      <c r="J10" s="19"/>
    </row>
  </sheetData>
  <mergeCells count="2">
    <mergeCell ref="A1:J1"/>
    <mergeCell ref="A10:G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方案清单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俪</cp:lastModifiedBy>
  <dcterms:created xsi:type="dcterms:W3CDTF">2023-05-12T11:15:00Z</dcterms:created>
  <dcterms:modified xsi:type="dcterms:W3CDTF">2025-12-31T07:13:41Z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093707BAF3194BD389B1844FD59E9BD5_12</vt:lpwstr>
  </property>
  <property fmtid="{D5CDD505-2E9C-101B-9397-08002B2CF9AE}" pid="4" name="CalculationRule">
    <vt:i4>0</vt:i4>
  </property>
</Properties>
</file>