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回国工作\1 项目管理\0 桑给巴尔姆纳兹·姆莫加医院修复与扩建项目\物资采购\桑岛医院项目国内采购分项（第一批）\坦桑尼亚桑给巴尔岛姆纳兹医院项目办公用品采购\"/>
    </mc:Choice>
  </mc:AlternateContent>
  <xr:revisionPtr revIDLastSave="0" documentId="13_ncr:1_{264C62F5-22B2-4F3B-9FAD-90CFDF1C3175}" xr6:coauthVersionLast="47" xr6:coauthVersionMax="47" xr10:uidLastSave="{00000000-0000-0000-0000-000000000000}"/>
  <bookViews>
    <workbookView xWindow="-110" yWindow="-110" windowWidth="19420" windowHeight="10560" tabRatio="8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2" i="1"/>
  <c r="F8" i="1"/>
  <c r="H21" i="1" l="1"/>
  <c r="H7" i="1"/>
  <c r="H6" i="1"/>
  <c r="H5" i="1"/>
  <c r="H4" i="1"/>
  <c r="H20" i="1" l="1"/>
  <c r="H19" i="1"/>
  <c r="H18" i="1"/>
  <c r="H17" i="1"/>
  <c r="H16" i="1"/>
  <c r="H15" i="1"/>
  <c r="H14" i="1"/>
  <c r="H13" i="1"/>
  <c r="H12" i="1"/>
  <c r="H10" i="1"/>
  <c r="H9" i="1"/>
  <c r="H8" i="1"/>
  <c r="H3" i="1"/>
</calcChain>
</file>

<file path=xl/sharedStrings.xml><?xml version="1.0" encoding="utf-8"?>
<sst xmlns="http://schemas.openxmlformats.org/spreadsheetml/2006/main" count="91" uniqueCount="66">
  <si>
    <t xml:space="preserve">中国江西国际经济技术合作有限公司采购询价单                                                                                </t>
  </si>
  <si>
    <t>序号</t>
  </si>
  <si>
    <t>品名</t>
  </si>
  <si>
    <t>招标人技术参数要求</t>
  </si>
  <si>
    <t>投标人产品参数（含尺寸、重量）</t>
  </si>
  <si>
    <t>单位</t>
  </si>
  <si>
    <t>数量</t>
  </si>
  <si>
    <t>单价（RMB)</t>
  </si>
  <si>
    <t>总价（RMB)</t>
  </si>
  <si>
    <t>品牌/生产厂家</t>
  </si>
  <si>
    <t>产品图片</t>
  </si>
  <si>
    <t xml:space="preserve">台式电脑 </t>
  </si>
  <si>
    <t>台</t>
  </si>
  <si>
    <t>个</t>
  </si>
  <si>
    <t>盒</t>
  </si>
  <si>
    <t>订书机</t>
  </si>
  <si>
    <t>得力 0466省力型订书机</t>
  </si>
  <si>
    <t>计算器</t>
  </si>
  <si>
    <t>打印机</t>
  </si>
  <si>
    <t>打印机墨盒</t>
  </si>
  <si>
    <t>理光2014AD</t>
  </si>
  <si>
    <t>进口粉</t>
  </si>
  <si>
    <t>惠普打印机</t>
  </si>
  <si>
    <t>hp105</t>
  </si>
  <si>
    <t>A4打印纸</t>
  </si>
  <si>
    <t>箱</t>
  </si>
  <si>
    <t>A3打印纸</t>
  </si>
  <si>
    <t>移动硬盘</t>
  </si>
  <si>
    <t>2T</t>
  </si>
  <si>
    <t>U盘</t>
  </si>
  <si>
    <t>32GB，青花瓷外形，礼盒装</t>
  </si>
  <si>
    <t>总计人民币（大写）：</t>
  </si>
  <si>
    <t>合计</t>
  </si>
  <si>
    <t>目的地：上海港或国内其他主要港口</t>
  </si>
  <si>
    <t>*注：</t>
  </si>
  <si>
    <t>1、所报价格须包含但不仅限于增值税专用发票、工厂至国内上海港、满足我方及海关出口需求的包装费、商检费（如有）、许可证（如有）、产品知识产权海关保护备案授权出口（如有）等费用。</t>
  </si>
  <si>
    <t>3、提供的产品生产日期不早于交货期之前的6个月。</t>
  </si>
  <si>
    <t>4、产品交货周期不得超过合同签订后20天。</t>
  </si>
  <si>
    <t>5、接受以下付款方式：无预付款，完成交货及办理相关票据认证审批后支付合同总价款95%货款，剩余5%作为质保金。</t>
  </si>
  <si>
    <t>6、报价单位接受质保期不少于18个月（从国内交货之日起），具体以报价单位承诺的时间为准。</t>
  </si>
  <si>
    <t>报价单位（盖章）：                                  联系人：</t>
  </si>
  <si>
    <r>
      <t>GN-B3043分控插座 4插位 1.8米</t>
    </r>
    <r>
      <rPr>
        <sz val="11"/>
        <color theme="1"/>
        <rFont val="宋体"/>
        <family val="3"/>
        <charset val="134"/>
        <scheme val="minor"/>
      </rPr>
      <t>/3米各一半</t>
    </r>
    <phoneticPr fontId="12" type="noConversion"/>
  </si>
  <si>
    <t>笔记本</t>
  </si>
  <si>
    <t>健身甩脂机</t>
    <phoneticPr fontId="12" type="noConversion"/>
  </si>
  <si>
    <t>家用升级K302ch 2</t>
    <phoneticPr fontId="12" type="noConversion"/>
  </si>
  <si>
    <r>
      <t>得力77550 真人发音款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按钮时能发声读数</t>
    </r>
    <phoneticPr fontId="12" type="noConversion"/>
  </si>
  <si>
    <r>
      <t>彩色A3A4打印机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理光MC2000</t>
    </r>
    <phoneticPr fontId="12" type="noConversion"/>
  </si>
  <si>
    <r>
      <t>理光2014AD</t>
    </r>
    <r>
      <rPr>
        <sz val="11"/>
        <color theme="1"/>
        <rFont val="宋体"/>
        <family val="3"/>
        <charset val="134"/>
        <scheme val="minor"/>
      </rPr>
      <t xml:space="preserve">           2014粉盒</t>
    </r>
    <phoneticPr fontId="12" type="noConversion"/>
  </si>
  <si>
    <t>鑫佰森 配套hp105打印机</t>
    <phoneticPr fontId="12" type="noConversion"/>
  </si>
  <si>
    <r>
      <t>A4 8包/箱</t>
    </r>
    <r>
      <rPr>
        <sz val="11"/>
        <color theme="1"/>
        <rFont val="宋体"/>
        <family val="3"/>
        <charset val="134"/>
        <scheme val="minor"/>
      </rPr>
      <t xml:space="preserve"> 格之格 70g</t>
    </r>
    <phoneticPr fontId="12" type="noConversion"/>
  </si>
  <si>
    <r>
      <t>A3 4包/箱</t>
    </r>
    <r>
      <rPr>
        <sz val="11"/>
        <color theme="1"/>
        <rFont val="宋体"/>
        <family val="3"/>
        <charset val="134"/>
        <scheme val="minor"/>
      </rPr>
      <t xml:space="preserve"> 幸运鸟 A3多功能  75克</t>
    </r>
    <phoneticPr fontId="12" type="noConversion"/>
  </si>
  <si>
    <r>
      <t>ThinkPad联想 ThinkBook14  Core7 250H 2.8K 120Hz 16G+1TB</t>
    </r>
    <r>
      <rPr>
        <sz val="11"/>
        <color theme="1"/>
        <rFont val="宋体"/>
        <family val="3"/>
        <charset val="134"/>
        <scheme val="minor"/>
      </rPr>
      <t xml:space="preserve">                    英文系统</t>
    </r>
    <phoneticPr fontId="12" type="noConversion"/>
  </si>
  <si>
    <t>联想来酷D4000 I5-12450H/16G/512G/集显/串口/WIFI/8L  联想23.8寸显示器+键盘+鼠标        英文系统 搭配半小时UPS</t>
    <phoneticPr fontId="12" type="noConversion"/>
  </si>
  <si>
    <t>联想、惠普、戴尔</t>
    <phoneticPr fontId="12" type="noConversion"/>
  </si>
  <si>
    <t>佳能、理光、夏普</t>
    <phoneticPr fontId="12" type="noConversion"/>
  </si>
  <si>
    <t>多功能安全插座板</t>
    <phoneticPr fontId="12" type="noConversion"/>
  </si>
  <si>
    <t>公牛、小米</t>
    <phoneticPr fontId="12" type="noConversion"/>
  </si>
  <si>
    <t>得力、晨光文具、齐心</t>
    <phoneticPr fontId="12" type="noConversion"/>
  </si>
  <si>
    <t>西部数据、金士顿、海康威视</t>
    <phoneticPr fontId="12" type="noConversion"/>
  </si>
  <si>
    <t>万达康，康乐佳
康佳</t>
    <phoneticPr fontId="12" type="noConversion"/>
  </si>
  <si>
    <t>2、报价单位报价单不可在我司发布的询价单基础上删减信息条目；如删减，做废标处理。</t>
    <phoneticPr fontId="12" type="noConversion"/>
  </si>
  <si>
    <t>IMAGE PROGRAF TC - 5210</t>
    <phoneticPr fontId="12" type="noConversion"/>
  </si>
  <si>
    <r>
      <t xml:space="preserve">原装黑色大容量18000张，适用理光MC2000                 </t>
    </r>
    <r>
      <rPr>
        <sz val="11"/>
        <color theme="1"/>
        <rFont val="宋体"/>
        <charset val="134"/>
        <scheme val="minor"/>
      </rPr>
      <t>黑（6瓶）红（3瓶）黄（3瓶）青（3瓶）</t>
    </r>
    <phoneticPr fontId="12" type="noConversion"/>
  </si>
  <si>
    <t xml:space="preserve"> 适用IMAGE PROGRAF TC - 5210                 黑（4瓶）红（2瓶）黄（2瓶）青（2瓶）</t>
    <phoneticPr fontId="12" type="noConversion"/>
  </si>
  <si>
    <t>A1打印纸</t>
    <phoneticPr fontId="12" type="noConversion"/>
  </si>
  <si>
    <t>A1 5卷/箱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</si>
</sst>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7" fontId="4" fillId="0" borderId="2" xfId="1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3" fillId="0" borderId="2" xfId="0" applyFont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5">
    <cellStyle name="Normal" xfId="2" xr:uid="{00000000-0005-0000-0000-000000000000}"/>
    <cellStyle name="常规" xfId="0" builtinId="0"/>
    <cellStyle name="常规 2" xfId="3" xr:uid="{00000000-0005-0000-0000-000002000000}"/>
    <cellStyle name="常规 3" xfId="4" xr:uid="{00000000-0005-0000-0000-000003000000}"/>
    <cellStyle name="常规_国内物资采购清单(2011.10)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154305</xdr:colOff>
      <xdr:row>1</xdr:row>
      <xdr:rowOff>378460</xdr:rowOff>
    </xdr:from>
    <xdr:to>
      <xdr:col>10</xdr:col>
      <xdr:colOff>133350</xdr:colOff>
      <xdr:row>2</xdr:row>
      <xdr:rowOff>2540000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0880" y="978535"/>
          <a:ext cx="2922270" cy="257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9</xdr:row>
      <xdr:rowOff>49530</xdr:rowOff>
    </xdr:from>
    <xdr:to>
      <xdr:col>9</xdr:col>
      <xdr:colOff>2594610</xdr:colOff>
      <xdr:row>9</xdr:row>
      <xdr:rowOff>2181860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4675" y="9887585"/>
          <a:ext cx="2556510" cy="213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160020</xdr:colOff>
      <xdr:row>8</xdr:row>
      <xdr:rowOff>33655</xdr:rowOff>
    </xdr:from>
    <xdr:to>
      <xdr:col>9</xdr:col>
      <xdr:colOff>2369820</xdr:colOff>
      <xdr:row>8</xdr:row>
      <xdr:rowOff>2245360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56595" y="7559040"/>
          <a:ext cx="2209800" cy="221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160020</xdr:colOff>
      <xdr:row>7</xdr:row>
      <xdr:rowOff>38100</xdr:rowOff>
    </xdr:from>
    <xdr:to>
      <xdr:col>9</xdr:col>
      <xdr:colOff>2695575</xdr:colOff>
      <xdr:row>7</xdr:row>
      <xdr:rowOff>2300605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56595" y="3686175"/>
          <a:ext cx="2764155" cy="226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1277471</xdr:colOff>
      <xdr:row>10</xdr:row>
      <xdr:rowOff>2192821</xdr:rowOff>
    </xdr:from>
    <xdr:to>
      <xdr:col>11</xdr:col>
      <xdr:colOff>224119</xdr:colOff>
      <xdr:row>12</xdr:row>
      <xdr:rowOff>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01618" y="14597733"/>
          <a:ext cx="3877236" cy="2020591"/>
        </a:xfrm>
        <a:prstGeom prst="rect">
          <a:avLst/>
        </a:prstGeom>
      </xdr:spPr>
    </xdr:pic>
    <xdr:clientData/>
  </xdr:twoCellAnchor>
  <xdr:twoCellAnchor editAs="oneCell">
    <xdr:from>
      <xdr:col>8</xdr:col>
      <xdr:colOff>1266263</xdr:colOff>
      <xdr:row>19</xdr:row>
      <xdr:rowOff>1579897</xdr:rowOff>
    </xdr:from>
    <xdr:to>
      <xdr:col>10</xdr:col>
      <xdr:colOff>0</xdr:colOff>
      <xdr:row>20</xdr:row>
      <xdr:rowOff>328154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90410" y="34155397"/>
          <a:ext cx="2980766" cy="1163125"/>
        </a:xfrm>
        <a:prstGeom prst="rect">
          <a:avLst/>
        </a:prstGeom>
      </xdr:spPr>
    </xdr:pic>
    <xdr:clientData/>
  </xdr:twoCellAnchor>
  <xdr:twoCellAnchor editAs="oneCell">
    <xdr:from>
      <xdr:col>8</xdr:col>
      <xdr:colOff>1299881</xdr:colOff>
      <xdr:row>10</xdr:row>
      <xdr:rowOff>0</xdr:rowOff>
    </xdr:from>
    <xdr:to>
      <xdr:col>10</xdr:col>
      <xdr:colOff>22411</xdr:colOff>
      <xdr:row>11</xdr:row>
      <xdr:rowOff>4011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24028" y="12404912"/>
          <a:ext cx="2969559" cy="222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3" zoomScaleNormal="100" workbookViewId="0">
      <selection activeCell="G8" sqref="G8"/>
    </sheetView>
  </sheetViews>
  <sheetFormatPr defaultColWidth="9" defaultRowHeight="14" x14ac:dyDescent="0.25"/>
  <cols>
    <col min="1" max="1" width="6.90625" style="2" customWidth="1"/>
    <col min="2" max="2" width="16.453125" style="2" customWidth="1"/>
    <col min="3" max="3" width="21.26953125" style="2" customWidth="1"/>
    <col min="4" max="4" width="32.90625" style="2" customWidth="1"/>
    <col min="5" max="5" width="9.453125" style="2" customWidth="1"/>
    <col min="6" max="6" width="7.36328125" style="3" customWidth="1"/>
    <col min="7" max="8" width="14.453125" style="2" customWidth="1"/>
    <col min="9" max="9" width="17" style="2" customWidth="1"/>
    <col min="10" max="10" width="38.6328125" style="2" customWidth="1"/>
    <col min="11" max="16384" width="9" style="2"/>
  </cols>
  <sheetData>
    <row r="1" spans="1:10" ht="47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2.25" customHeight="1" x14ac:dyDescent="0.2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4" t="s">
        <v>10</v>
      </c>
    </row>
    <row r="3" spans="1:10" s="3" customFormat="1" ht="208" customHeight="1" x14ac:dyDescent="0.25">
      <c r="A3" s="6">
        <v>1</v>
      </c>
      <c r="B3" s="16" t="s">
        <v>11</v>
      </c>
      <c r="C3" s="19" t="s">
        <v>52</v>
      </c>
      <c r="D3" s="19"/>
      <c r="E3" s="16" t="s">
        <v>12</v>
      </c>
      <c r="F3" s="16">
        <v>1</v>
      </c>
      <c r="G3" s="16"/>
      <c r="H3" s="16">
        <f t="shared" ref="H3:H20" si="0">F3*G3</f>
        <v>0</v>
      </c>
      <c r="I3" s="23" t="s">
        <v>53</v>
      </c>
      <c r="J3" s="6"/>
    </row>
    <row r="4" spans="1:10" customFormat="1" ht="63" customHeight="1" x14ac:dyDescent="0.25">
      <c r="A4" s="6">
        <v>2</v>
      </c>
      <c r="B4" s="17" t="s">
        <v>42</v>
      </c>
      <c r="C4" s="19" t="s">
        <v>51</v>
      </c>
      <c r="D4" s="7"/>
      <c r="E4" s="16" t="s">
        <v>12</v>
      </c>
      <c r="F4" s="16">
        <v>3</v>
      </c>
      <c r="G4" s="16"/>
      <c r="H4" s="16">
        <f t="shared" ref="H4" si="1">F4*G4</f>
        <v>0</v>
      </c>
      <c r="I4" s="23" t="s">
        <v>53</v>
      </c>
      <c r="J4" s="21"/>
    </row>
    <row r="5" spans="1:10" customFormat="1" ht="30.75" customHeight="1" x14ac:dyDescent="0.25">
      <c r="A5" s="6">
        <v>3</v>
      </c>
      <c r="B5" s="17" t="s">
        <v>18</v>
      </c>
      <c r="C5" s="19" t="s">
        <v>61</v>
      </c>
      <c r="D5" s="7"/>
      <c r="E5" s="16" t="s">
        <v>12</v>
      </c>
      <c r="F5" s="16">
        <v>1</v>
      </c>
      <c r="G5" s="16"/>
      <c r="H5" s="16">
        <f t="shared" ref="H5:H6" si="2">F5*G5</f>
        <v>0</v>
      </c>
      <c r="I5" s="23" t="s">
        <v>54</v>
      </c>
      <c r="J5" s="22"/>
    </row>
    <row r="6" spans="1:10" customFormat="1" ht="59" customHeight="1" x14ac:dyDescent="0.25">
      <c r="A6" s="6">
        <v>4</v>
      </c>
      <c r="B6" s="17" t="s">
        <v>19</v>
      </c>
      <c r="C6" s="19" t="s">
        <v>63</v>
      </c>
      <c r="D6" s="7"/>
      <c r="E6" s="16" t="s">
        <v>14</v>
      </c>
      <c r="F6" s="16">
        <v>10</v>
      </c>
      <c r="G6" s="16"/>
      <c r="H6" s="16">
        <f t="shared" si="2"/>
        <v>0</v>
      </c>
      <c r="I6" s="16"/>
      <c r="J6" s="21"/>
    </row>
    <row r="7" spans="1:10" customFormat="1" ht="38.25" customHeight="1" x14ac:dyDescent="0.25">
      <c r="A7" s="6">
        <v>5</v>
      </c>
      <c r="B7" s="19" t="s">
        <v>64</v>
      </c>
      <c r="C7" s="19" t="s">
        <v>65</v>
      </c>
      <c r="D7" s="2"/>
      <c r="E7" s="16" t="s">
        <v>25</v>
      </c>
      <c r="F7" s="16">
        <v>4</v>
      </c>
      <c r="G7" s="16"/>
      <c r="H7" s="16">
        <f t="shared" ref="H7" si="3">F7*G7</f>
        <v>0</v>
      </c>
      <c r="I7" s="16"/>
      <c r="J7" s="21"/>
    </row>
    <row r="8" spans="1:10" ht="186" customHeight="1" x14ac:dyDescent="0.25">
      <c r="A8" s="6">
        <v>6</v>
      </c>
      <c r="B8" s="24" t="s">
        <v>55</v>
      </c>
      <c r="C8" s="18" t="s">
        <v>41</v>
      </c>
      <c r="D8" s="7"/>
      <c r="E8" s="7" t="s">
        <v>13</v>
      </c>
      <c r="F8" s="7">
        <f>18+18</f>
        <v>36</v>
      </c>
      <c r="G8" s="7"/>
      <c r="H8" s="7">
        <f t="shared" si="0"/>
        <v>0</v>
      </c>
      <c r="I8" s="24" t="s">
        <v>56</v>
      </c>
      <c r="J8" s="4"/>
    </row>
    <row r="9" spans="1:10" ht="182.15" customHeight="1" x14ac:dyDescent="0.25">
      <c r="A9" s="6">
        <v>7</v>
      </c>
      <c r="B9" s="7" t="s">
        <v>15</v>
      </c>
      <c r="C9" s="8" t="s">
        <v>16</v>
      </c>
      <c r="D9" s="8"/>
      <c r="E9" s="7" t="s">
        <v>13</v>
      </c>
      <c r="F9" s="7">
        <v>10</v>
      </c>
      <c r="G9" s="7"/>
      <c r="H9" s="7">
        <f t="shared" si="0"/>
        <v>0</v>
      </c>
      <c r="I9" s="18" t="s">
        <v>57</v>
      </c>
      <c r="J9" s="4"/>
    </row>
    <row r="10" spans="1:10" ht="175" customHeight="1" x14ac:dyDescent="0.25">
      <c r="A10" s="6">
        <v>8</v>
      </c>
      <c r="B10" s="7" t="s">
        <v>17</v>
      </c>
      <c r="C10" s="18" t="s">
        <v>45</v>
      </c>
      <c r="D10" s="8"/>
      <c r="E10" s="7" t="s">
        <v>13</v>
      </c>
      <c r="F10" s="7">
        <v>12</v>
      </c>
      <c r="G10" s="7"/>
      <c r="H10" s="7">
        <f t="shared" si="0"/>
        <v>0</v>
      </c>
      <c r="I10" s="18" t="s">
        <v>57</v>
      </c>
      <c r="J10" s="4"/>
    </row>
    <row r="11" spans="1:10" ht="175" customHeight="1" x14ac:dyDescent="0.25">
      <c r="A11" s="6">
        <v>9</v>
      </c>
      <c r="B11" s="7" t="s">
        <v>18</v>
      </c>
      <c r="C11" s="18" t="s">
        <v>46</v>
      </c>
      <c r="D11" s="8"/>
      <c r="E11" s="7" t="s">
        <v>12</v>
      </c>
      <c r="F11" s="7">
        <v>1</v>
      </c>
      <c r="G11" s="7"/>
      <c r="H11" s="7">
        <v>8000</v>
      </c>
      <c r="I11" s="23" t="s">
        <v>54</v>
      </c>
      <c r="J11" s="4"/>
    </row>
    <row r="12" spans="1:10" ht="157" customHeight="1" x14ac:dyDescent="0.25">
      <c r="A12" s="6">
        <v>10</v>
      </c>
      <c r="B12" s="7" t="s">
        <v>19</v>
      </c>
      <c r="C12" s="18" t="s">
        <v>62</v>
      </c>
      <c r="D12" s="8"/>
      <c r="E12" s="7" t="s">
        <v>14</v>
      </c>
      <c r="F12" s="7">
        <f>10+5</f>
        <v>15</v>
      </c>
      <c r="G12" s="7"/>
      <c r="H12" s="7">
        <f t="shared" ref="H12" si="4">F12*G12</f>
        <v>0</v>
      </c>
      <c r="I12" s="23"/>
      <c r="J12" s="4"/>
    </row>
    <row r="13" spans="1:10" ht="208" customHeight="1" x14ac:dyDescent="0.25">
      <c r="A13" s="6">
        <v>11</v>
      </c>
      <c r="B13" s="16" t="s">
        <v>18</v>
      </c>
      <c r="C13" s="17" t="s">
        <v>20</v>
      </c>
      <c r="D13" s="17"/>
      <c r="E13" s="16" t="s">
        <v>12</v>
      </c>
      <c r="F13" s="16">
        <v>1</v>
      </c>
      <c r="G13" s="16"/>
      <c r="H13" s="16">
        <f t="shared" si="0"/>
        <v>0</v>
      </c>
      <c r="I13" s="23" t="s">
        <v>54</v>
      </c>
      <c r="J13" s="4"/>
    </row>
    <row r="14" spans="1:10" ht="157" customHeight="1" x14ac:dyDescent="0.25">
      <c r="A14" s="6">
        <v>12</v>
      </c>
      <c r="B14" s="7" t="s">
        <v>19</v>
      </c>
      <c r="C14" s="18" t="s">
        <v>47</v>
      </c>
      <c r="D14" s="8"/>
      <c r="E14" s="7" t="s">
        <v>14</v>
      </c>
      <c r="F14" s="7">
        <v>10</v>
      </c>
      <c r="G14" s="7"/>
      <c r="H14" s="7">
        <f t="shared" si="0"/>
        <v>0</v>
      </c>
      <c r="I14" s="7" t="s">
        <v>21</v>
      </c>
      <c r="J14" s="4"/>
    </row>
    <row r="15" spans="1:10" ht="137.15" customHeight="1" x14ac:dyDescent="0.25">
      <c r="A15" s="6">
        <v>13</v>
      </c>
      <c r="B15" s="7" t="s">
        <v>22</v>
      </c>
      <c r="C15" s="8" t="s">
        <v>23</v>
      </c>
      <c r="D15" s="18"/>
      <c r="E15" s="7" t="s">
        <v>12</v>
      </c>
      <c r="F15" s="7">
        <v>2</v>
      </c>
      <c r="G15" s="7"/>
      <c r="H15" s="7">
        <f t="shared" si="0"/>
        <v>0</v>
      </c>
      <c r="I15" s="23" t="s">
        <v>54</v>
      </c>
      <c r="J15" s="4"/>
    </row>
    <row r="16" spans="1:10" ht="194.15" customHeight="1" x14ac:dyDescent="0.25">
      <c r="A16" s="6">
        <v>14</v>
      </c>
      <c r="B16" s="7" t="s">
        <v>19</v>
      </c>
      <c r="C16" s="18" t="s">
        <v>48</v>
      </c>
      <c r="D16" s="8"/>
      <c r="E16" s="7" t="s">
        <v>13</v>
      </c>
      <c r="F16" s="7">
        <v>12</v>
      </c>
      <c r="G16" s="7"/>
      <c r="H16" s="7">
        <f t="shared" si="0"/>
        <v>0</v>
      </c>
      <c r="I16" s="13"/>
      <c r="J16" s="4"/>
    </row>
    <row r="17" spans="1:10" ht="183" customHeight="1" x14ac:dyDescent="0.25">
      <c r="A17" s="6">
        <v>15</v>
      </c>
      <c r="B17" s="7" t="s">
        <v>24</v>
      </c>
      <c r="C17" s="18" t="s">
        <v>49</v>
      </c>
      <c r="D17" s="8"/>
      <c r="E17" s="7" t="s">
        <v>25</v>
      </c>
      <c r="F17" s="7">
        <f>80</f>
        <v>80</v>
      </c>
      <c r="G17" s="7"/>
      <c r="H17" s="7">
        <f t="shared" si="0"/>
        <v>0</v>
      </c>
      <c r="I17" s="14"/>
      <c r="J17" s="4"/>
    </row>
    <row r="18" spans="1:10" ht="190" customHeight="1" x14ac:dyDescent="0.25">
      <c r="A18" s="6">
        <v>16</v>
      </c>
      <c r="B18" s="7" t="s">
        <v>26</v>
      </c>
      <c r="C18" s="18" t="s">
        <v>50</v>
      </c>
      <c r="D18" s="8"/>
      <c r="E18" s="7" t="s">
        <v>25</v>
      </c>
      <c r="F18" s="7">
        <f>3+7</f>
        <v>10</v>
      </c>
      <c r="G18" s="7"/>
      <c r="H18" s="7">
        <f t="shared" si="0"/>
        <v>0</v>
      </c>
      <c r="I18" s="14"/>
      <c r="J18" s="4"/>
    </row>
    <row r="19" spans="1:10" ht="190" customHeight="1" x14ac:dyDescent="0.25">
      <c r="A19" s="6">
        <v>17</v>
      </c>
      <c r="B19" s="9" t="s">
        <v>27</v>
      </c>
      <c r="C19" s="9" t="s">
        <v>28</v>
      </c>
      <c r="D19" s="8"/>
      <c r="E19" s="7" t="s">
        <v>13</v>
      </c>
      <c r="F19" s="20">
        <v>2</v>
      </c>
      <c r="G19" s="10"/>
      <c r="H19" s="9">
        <f t="shared" si="0"/>
        <v>0</v>
      </c>
      <c r="I19" s="25" t="s">
        <v>58</v>
      </c>
      <c r="J19" s="15"/>
    </row>
    <row r="20" spans="1:10" ht="190" customHeight="1" x14ac:dyDescent="0.25">
      <c r="A20" s="6">
        <v>18</v>
      </c>
      <c r="B20" s="9" t="s">
        <v>29</v>
      </c>
      <c r="C20" s="9" t="s">
        <v>30</v>
      </c>
      <c r="D20" s="8"/>
      <c r="E20" s="7" t="s">
        <v>13</v>
      </c>
      <c r="F20" s="20">
        <v>40</v>
      </c>
      <c r="G20" s="10"/>
      <c r="H20" s="9">
        <f t="shared" si="0"/>
        <v>0</v>
      </c>
      <c r="I20" s="15"/>
      <c r="J20" s="4"/>
    </row>
    <row r="21" spans="1:10" customFormat="1" ht="37.5" customHeight="1" x14ac:dyDescent="0.25">
      <c r="A21" s="6">
        <v>19</v>
      </c>
      <c r="B21" s="9" t="s">
        <v>43</v>
      </c>
      <c r="C21" s="9" t="s">
        <v>44</v>
      </c>
      <c r="D21" s="20"/>
      <c r="E21" s="20" t="s">
        <v>12</v>
      </c>
      <c r="F21" s="20">
        <v>1</v>
      </c>
      <c r="G21" s="20"/>
      <c r="H21" s="20">
        <f t="shared" ref="H21" si="5">F21*G21</f>
        <v>0</v>
      </c>
      <c r="I21" s="9" t="s">
        <v>59</v>
      </c>
    </row>
    <row r="22" spans="1:10" ht="38.15" customHeight="1" x14ac:dyDescent="0.25">
      <c r="A22" s="29" t="s">
        <v>31</v>
      </c>
      <c r="B22" s="30"/>
      <c r="C22" s="30"/>
      <c r="D22" s="30"/>
      <c r="E22" s="30"/>
      <c r="F22" s="31"/>
      <c r="G22" s="11" t="s">
        <v>32</v>
      </c>
      <c r="H22" s="11"/>
      <c r="I22" s="7"/>
      <c r="J22" s="7"/>
    </row>
    <row r="23" spans="1:10" s="1" customFormat="1" ht="26.15" customHeight="1" x14ac:dyDescent="0.25">
      <c r="A23" s="32" t="s">
        <v>33</v>
      </c>
      <c r="B23" s="33"/>
      <c r="C23" s="33"/>
      <c r="D23" s="33"/>
      <c r="E23" s="33"/>
      <c r="F23" s="33"/>
      <c r="G23" s="33"/>
      <c r="H23" s="33"/>
      <c r="I23" s="33"/>
      <c r="J23" s="34"/>
    </row>
    <row r="24" spans="1:10" s="1" customFormat="1" ht="27.75" customHeight="1" x14ac:dyDescent="0.25">
      <c r="A24" s="1" t="s">
        <v>34</v>
      </c>
      <c r="B24" s="26" t="s">
        <v>35</v>
      </c>
      <c r="C24" s="26"/>
      <c r="D24" s="26"/>
      <c r="E24" s="26"/>
      <c r="F24" s="26"/>
      <c r="G24" s="26"/>
      <c r="H24" s="26"/>
      <c r="I24" s="26"/>
      <c r="J24" s="26"/>
    </row>
    <row r="25" spans="1:10" s="1" customFormat="1" ht="18" customHeight="1" x14ac:dyDescent="0.25">
      <c r="B25" s="26" t="s">
        <v>60</v>
      </c>
      <c r="C25" s="26"/>
      <c r="D25" s="26"/>
      <c r="E25" s="26"/>
      <c r="F25" s="26"/>
      <c r="G25" s="26"/>
      <c r="H25" s="26"/>
      <c r="I25" s="26"/>
      <c r="J25" s="26"/>
    </row>
    <row r="26" spans="1:10" s="1" customFormat="1" ht="18" customHeight="1" x14ac:dyDescent="0.25">
      <c r="B26" s="26" t="s">
        <v>36</v>
      </c>
      <c r="C26" s="26"/>
      <c r="D26" s="26"/>
      <c r="E26" s="26"/>
      <c r="F26" s="26"/>
      <c r="G26" s="26"/>
      <c r="H26" s="26"/>
      <c r="I26" s="26"/>
      <c r="J26" s="26"/>
    </row>
    <row r="27" spans="1:10" s="1" customFormat="1" ht="18" customHeight="1" x14ac:dyDescent="0.25">
      <c r="B27" s="26" t="s">
        <v>37</v>
      </c>
      <c r="C27" s="26"/>
      <c r="D27" s="26"/>
      <c r="E27" s="26"/>
      <c r="F27" s="26"/>
      <c r="G27" s="26"/>
      <c r="H27" s="26"/>
      <c r="I27" s="26"/>
      <c r="J27" s="26"/>
    </row>
    <row r="28" spans="1:10" s="1" customFormat="1" ht="18" customHeight="1" x14ac:dyDescent="0.25">
      <c r="B28" s="26" t="s">
        <v>38</v>
      </c>
      <c r="C28" s="26"/>
      <c r="D28" s="26"/>
      <c r="E28" s="26"/>
      <c r="F28" s="26"/>
      <c r="G28" s="26"/>
      <c r="H28" s="26"/>
      <c r="I28" s="26"/>
      <c r="J28" s="26"/>
    </row>
    <row r="29" spans="1:10" ht="18" customHeight="1" x14ac:dyDescent="0.25">
      <c r="B29" s="26" t="s">
        <v>39</v>
      </c>
      <c r="C29" s="26"/>
      <c r="D29" s="26"/>
      <c r="E29" s="26"/>
      <c r="F29" s="26"/>
      <c r="G29" s="26"/>
      <c r="H29" s="26"/>
      <c r="I29" s="26"/>
      <c r="J29" s="26"/>
    </row>
    <row r="30" spans="1:10" ht="18" customHeight="1" x14ac:dyDescent="0.25">
      <c r="B30" s="26"/>
      <c r="C30" s="26"/>
      <c r="D30" s="26"/>
      <c r="E30" s="26"/>
      <c r="F30" s="26"/>
      <c r="G30" s="26"/>
      <c r="H30" s="26"/>
      <c r="I30" s="26"/>
      <c r="J30" s="26"/>
    </row>
    <row r="31" spans="1:10" ht="42" customHeight="1" x14ac:dyDescent="0.25">
      <c r="B31" s="27" t="s">
        <v>40</v>
      </c>
      <c r="C31" s="27"/>
      <c r="D31" s="27"/>
      <c r="E31" s="27"/>
      <c r="F31" s="27"/>
      <c r="G31" s="27"/>
      <c r="H31" s="27"/>
      <c r="I31" s="27"/>
      <c r="J31" s="27"/>
    </row>
  </sheetData>
  <mergeCells count="11">
    <mergeCell ref="A1:J1"/>
    <mergeCell ref="A22:F22"/>
    <mergeCell ref="A23:J23"/>
    <mergeCell ref="B25:J25"/>
    <mergeCell ref="B26:J26"/>
    <mergeCell ref="B24:J24"/>
    <mergeCell ref="B27:J27"/>
    <mergeCell ref="B28:J28"/>
    <mergeCell ref="B29:J29"/>
    <mergeCell ref="B30:J30"/>
    <mergeCell ref="B31:J31"/>
  </mergeCells>
  <phoneticPr fontId="12" type="noConversion"/>
  <pageMargins left="0.511811023622047" right="0.511811023622047" top="0.35433070866141703" bottom="0.35433070866141703" header="0.31496062992126" footer="0.31496062992126"/>
  <pageSetup paperSize="9" scale="75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a9060</cp:lastModifiedBy>
  <dcterms:created xsi:type="dcterms:W3CDTF">2006-09-13T11:21:00Z</dcterms:created>
  <dcterms:modified xsi:type="dcterms:W3CDTF">2025-12-06T08:38:44Z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A4E9AEB48AC34FA18D661B6B8231830C_12</vt:lpwstr>
  </property>
  <property fmtid="{D5CDD505-2E9C-101B-9397-08002B2CF9AE}" pid="3" name="KSOProductBuildVer">
    <vt:lpwstr>2052-11.1.0.9021</vt:lpwstr>
  </property>
</Properties>
</file>